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/>
  <mc:AlternateContent xmlns:mc="http://schemas.openxmlformats.org/markup-compatibility/2006">
    <mc:Choice Requires="x15">
      <x15ac:absPath xmlns:x15ac="http://schemas.microsoft.com/office/spreadsheetml/2010/11/ac" url="J:\AAP2022\Plbio22\AAP\PHASE PROJETS\"/>
    </mc:Choice>
  </mc:AlternateContent>
  <xr:revisionPtr revIDLastSave="0" documentId="13_ncr:1_{4B2323C6-4C94-4286-B8B9-F2E964721D7D}" xr6:coauthVersionLast="47" xr6:coauthVersionMax="47" xr10:uidLastSave="{00000000-0000-0000-0000-000000000000}"/>
  <bookViews>
    <workbookView xWindow="-57720" yWindow="105" windowWidth="29040" windowHeight="15840" tabRatio="720" activeTab="4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3- détails équipe 11" sheetId="36" r:id="rId13"/>
    <sheet name="3- détails équipe 12" sheetId="37" r:id="rId14"/>
    <sheet name="3- détails équipe 13" sheetId="39" r:id="rId15"/>
    <sheet name="3- détails équipe 14" sheetId="40" r:id="rId16"/>
    <sheet name="3- détails équipe 15" sheetId="41" r:id="rId17"/>
    <sheet name="3- détails équipe 16" sheetId="42" r:id="rId18"/>
    <sheet name="3- détails équipe 17" sheetId="43" r:id="rId19"/>
    <sheet name="3- détails équipe 18" sheetId="44" r:id="rId20"/>
    <sheet name="3- détails équipe 19" sheetId="45" r:id="rId21"/>
    <sheet name="3- détails équipe 20" sheetId="46" r:id="rId22"/>
    <sheet name="Feuil1" sheetId="26" r:id="rId23"/>
  </sheets>
  <definedNames>
    <definedName name="_xlnm.Print_Area" localSheetId="1">'2- coût total projet '!$A$1:$C$38</definedName>
    <definedName name="_xlnm.Print_Area" localSheetId="2">'3- détails équipe 1'!$A$1:$C$63</definedName>
    <definedName name="_xlnm.Print_Area" localSheetId="11">'3- détails équipe 10'!$A$1:$C$63</definedName>
    <definedName name="_xlnm.Print_Area" localSheetId="12">'3- détails équipe 11'!$A$1:$C$63</definedName>
    <definedName name="_xlnm.Print_Area" localSheetId="13">'3- détails équipe 12'!$A$1:$C$63</definedName>
    <definedName name="_xlnm.Print_Area" localSheetId="14">'3- détails équipe 13'!$A$1:$C$63</definedName>
    <definedName name="_xlnm.Print_Area" localSheetId="15">'3- détails équipe 14'!$A$1:$C$63</definedName>
    <definedName name="_xlnm.Print_Area" localSheetId="16">'3- détails équipe 15'!$A$1:$C$63</definedName>
    <definedName name="_xlnm.Print_Area" localSheetId="17">'3- détails équipe 16'!$A$1:$C$63</definedName>
    <definedName name="_xlnm.Print_Area" localSheetId="18">'3- détails équipe 17'!$A$1:$C$63</definedName>
    <definedName name="_xlnm.Print_Area" localSheetId="19">'3- détails équipe 18'!$A$1:$C$63</definedName>
    <definedName name="_xlnm.Print_Area" localSheetId="20">'3- détails équipe 19'!$A$1:$C$63</definedName>
    <definedName name="_xlnm.Print_Area" localSheetId="3">'3- détails équipe 2'!$A$1:$C$62</definedName>
    <definedName name="_xlnm.Print_Area" localSheetId="21">'3- détails équipe 20'!$A$1:$C$63</definedName>
    <definedName name="_xlnm.Print_Area" localSheetId="4">'3- détails équipe 3'!$A$1:$C$63</definedName>
    <definedName name="_xlnm.Print_Area" localSheetId="5">'3- détails équipe 4'!$A$1:$C$62</definedName>
    <definedName name="_xlnm.Print_Area" localSheetId="6">'3- détails équipe 5'!$A$1:$C$62</definedName>
    <definedName name="_xlnm.Print_Area" localSheetId="7">'3- détails équipe 6'!$A$1:$C$62</definedName>
    <definedName name="_xlnm.Print_Area" localSheetId="8">'3- détails équipe 7'!$A$1:$C$62</definedName>
    <definedName name="_xlnm.Print_Area" localSheetId="9">'3- détails équipe 8'!$A$1:$C$62</definedName>
    <definedName name="_xlnm.Print_Area" localSheetId="10">'3- détails équipe 9'!$A$1:$C$62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7" l="1"/>
  <c r="B4" i="7"/>
  <c r="A2" i="27"/>
  <c r="A2" i="7"/>
  <c r="A3" i="36" l="1"/>
  <c r="A3" i="35"/>
  <c r="A3" i="34"/>
  <c r="A3" i="33"/>
  <c r="A3" i="32"/>
  <c r="A3" i="31"/>
  <c r="A3" i="30"/>
  <c r="A3" i="29"/>
  <c r="A3" i="28"/>
  <c r="B4" i="36"/>
  <c r="B6" i="34"/>
  <c r="B5" i="34"/>
  <c r="B6" i="33"/>
  <c r="B5" i="33"/>
  <c r="B6" i="32"/>
  <c r="B5" i="32"/>
  <c r="B6" i="31"/>
  <c r="B5" i="31"/>
  <c r="B6" i="30"/>
  <c r="B5" i="30"/>
  <c r="B6" i="29"/>
  <c r="B5" i="29"/>
  <c r="B4" i="29"/>
  <c r="B6" i="28"/>
  <c r="B5" i="28"/>
  <c r="B4" i="28"/>
  <c r="A3" i="27"/>
  <c r="B5" i="7"/>
  <c r="A3" i="1"/>
  <c r="A3" i="7"/>
  <c r="B6" i="27"/>
  <c r="B5" i="27"/>
  <c r="B6" i="7" l="1"/>
  <c r="B5" i="1" l="1"/>
  <c r="B4" i="46" l="1"/>
  <c r="B4" i="45"/>
  <c r="B4" i="44"/>
  <c r="B4" i="43"/>
  <c r="B4" i="42"/>
  <c r="B4" i="41"/>
  <c r="B4" i="40"/>
  <c r="B4" i="39"/>
  <c r="B4" i="37"/>
  <c r="B4" i="35"/>
  <c r="B4" i="34"/>
  <c r="B4" i="33"/>
  <c r="B4" i="32"/>
  <c r="B4" i="31"/>
  <c r="B4" i="30"/>
  <c r="P34" i="6" l="1"/>
  <c r="P33" i="6"/>
  <c r="P32" i="6"/>
  <c r="P31" i="6"/>
  <c r="P30" i="6"/>
  <c r="P29" i="6"/>
  <c r="P28" i="6"/>
  <c r="P27" i="6"/>
  <c r="P26" i="6"/>
  <c r="P25" i="6"/>
  <c r="P24" i="6"/>
  <c r="O34" i="6"/>
  <c r="O33" i="6"/>
  <c r="O32" i="6"/>
  <c r="O31" i="6"/>
  <c r="O30" i="6"/>
  <c r="O29" i="6"/>
  <c r="O28" i="6"/>
  <c r="O27" i="6"/>
  <c r="O26" i="6"/>
  <c r="O25" i="6"/>
  <c r="O24" i="6"/>
  <c r="K34" i="6"/>
  <c r="K33" i="6"/>
  <c r="K32" i="6"/>
  <c r="K31" i="6"/>
  <c r="K30" i="6"/>
  <c r="K29" i="6"/>
  <c r="K28" i="6"/>
  <c r="K27" i="6"/>
  <c r="K26" i="6"/>
  <c r="K25" i="6"/>
  <c r="K24" i="6"/>
  <c r="J34" i="6"/>
  <c r="J33" i="6"/>
  <c r="J32" i="6"/>
  <c r="J31" i="6"/>
  <c r="J30" i="6"/>
  <c r="J29" i="6"/>
  <c r="J28" i="6"/>
  <c r="J27" i="6"/>
  <c r="J26" i="6"/>
  <c r="J25" i="6"/>
  <c r="J24" i="6"/>
  <c r="A34" i="6" l="1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6" i="6"/>
  <c r="C42" i="46" l="1"/>
  <c r="I34" i="6" s="1"/>
  <c r="B42" i="46"/>
  <c r="H34" i="6" s="1"/>
  <c r="C35" i="46"/>
  <c r="G34" i="6" s="1"/>
  <c r="B35" i="46"/>
  <c r="F34" i="6" s="1"/>
  <c r="C28" i="46"/>
  <c r="B28" i="46"/>
  <c r="C34" i="6" s="1"/>
  <c r="B21" i="46"/>
  <c r="B34" i="6" s="1"/>
  <c r="A3" i="46"/>
  <c r="C42" i="45"/>
  <c r="I33" i="6" s="1"/>
  <c r="B42" i="45"/>
  <c r="H33" i="6" s="1"/>
  <c r="C35" i="45"/>
  <c r="G33" i="6" s="1"/>
  <c r="B35" i="45"/>
  <c r="F33" i="6" s="1"/>
  <c r="C28" i="45"/>
  <c r="B28" i="45"/>
  <c r="C33" i="6" s="1"/>
  <c r="B21" i="45"/>
  <c r="B33" i="6" s="1"/>
  <c r="A3" i="45"/>
  <c r="C42" i="44"/>
  <c r="I32" i="6" s="1"/>
  <c r="B42" i="44"/>
  <c r="H32" i="6" s="1"/>
  <c r="C35" i="44"/>
  <c r="G32" i="6" s="1"/>
  <c r="B35" i="44"/>
  <c r="F32" i="6" s="1"/>
  <c r="C28" i="44"/>
  <c r="B28" i="44"/>
  <c r="B21" i="44"/>
  <c r="B32" i="6" s="1"/>
  <c r="A3" i="44"/>
  <c r="C42" i="43"/>
  <c r="I31" i="6" s="1"/>
  <c r="B42" i="43"/>
  <c r="H31" i="6" s="1"/>
  <c r="C35" i="43"/>
  <c r="G31" i="6" s="1"/>
  <c r="B35" i="43"/>
  <c r="F31" i="6" s="1"/>
  <c r="C28" i="43"/>
  <c r="B28" i="43"/>
  <c r="B21" i="43"/>
  <c r="B31" i="6" s="1"/>
  <c r="A3" i="43"/>
  <c r="C42" i="42"/>
  <c r="I30" i="6" s="1"/>
  <c r="B42" i="42"/>
  <c r="H30" i="6" s="1"/>
  <c r="C35" i="42"/>
  <c r="G30" i="6" s="1"/>
  <c r="B35" i="42"/>
  <c r="F30" i="6" s="1"/>
  <c r="C28" i="42"/>
  <c r="B28" i="42"/>
  <c r="B21" i="42"/>
  <c r="B30" i="6" s="1"/>
  <c r="A3" i="42"/>
  <c r="C42" i="41"/>
  <c r="I29" i="6" s="1"/>
  <c r="B42" i="41"/>
  <c r="H29" i="6" s="1"/>
  <c r="C35" i="41"/>
  <c r="G29" i="6" s="1"/>
  <c r="B35" i="41"/>
  <c r="F29" i="6" s="1"/>
  <c r="C28" i="41"/>
  <c r="B28" i="41"/>
  <c r="B21" i="41"/>
  <c r="B29" i="6" s="1"/>
  <c r="A3" i="41"/>
  <c r="C42" i="40"/>
  <c r="I28" i="6" s="1"/>
  <c r="B42" i="40"/>
  <c r="H28" i="6" s="1"/>
  <c r="C35" i="40"/>
  <c r="G28" i="6" s="1"/>
  <c r="B35" i="40"/>
  <c r="F28" i="6" s="1"/>
  <c r="C28" i="40"/>
  <c r="B28" i="40"/>
  <c r="B21" i="40"/>
  <c r="B28" i="6" s="1"/>
  <c r="A3" i="40"/>
  <c r="C42" i="39"/>
  <c r="I27" i="6" s="1"/>
  <c r="B42" i="39"/>
  <c r="H27" i="6" s="1"/>
  <c r="C35" i="39"/>
  <c r="G27" i="6" s="1"/>
  <c r="B35" i="39"/>
  <c r="F27" i="6" s="1"/>
  <c r="C28" i="39"/>
  <c r="B28" i="39"/>
  <c r="B21" i="39"/>
  <c r="B27" i="6" s="1"/>
  <c r="A3" i="39"/>
  <c r="C42" i="37"/>
  <c r="I26" i="6" s="1"/>
  <c r="B42" i="37"/>
  <c r="H26" i="6" s="1"/>
  <c r="C35" i="37"/>
  <c r="G26" i="6" s="1"/>
  <c r="B35" i="37"/>
  <c r="F26" i="6" s="1"/>
  <c r="C28" i="37"/>
  <c r="B28" i="37"/>
  <c r="B21" i="37"/>
  <c r="B26" i="6" s="1"/>
  <c r="A3" i="37"/>
  <c r="C42" i="36"/>
  <c r="I25" i="6" s="1"/>
  <c r="B42" i="36"/>
  <c r="H25" i="6" s="1"/>
  <c r="C35" i="36"/>
  <c r="G25" i="6" s="1"/>
  <c r="B35" i="36"/>
  <c r="F25" i="6" s="1"/>
  <c r="C28" i="36"/>
  <c r="B28" i="36"/>
  <c r="B21" i="36"/>
  <c r="B25" i="6" s="1"/>
  <c r="B49" i="36" l="1"/>
  <c r="C25" i="6"/>
  <c r="L25" i="6" s="1"/>
  <c r="B49" i="40"/>
  <c r="C28" i="6"/>
  <c r="L28" i="6" s="1"/>
  <c r="B49" i="41"/>
  <c r="C29" i="6"/>
  <c r="L29" i="6" s="1"/>
  <c r="C49" i="37"/>
  <c r="B54" i="37" s="1"/>
  <c r="E26" i="6"/>
  <c r="M26" i="6" s="1"/>
  <c r="C49" i="39"/>
  <c r="B54" i="39" s="1"/>
  <c r="E27" i="6"/>
  <c r="M27" i="6" s="1"/>
  <c r="C49" i="40"/>
  <c r="B54" i="40" s="1"/>
  <c r="E28" i="6"/>
  <c r="M28" i="6" s="1"/>
  <c r="C49" i="41"/>
  <c r="B54" i="41" s="1"/>
  <c r="E29" i="6"/>
  <c r="M29" i="6" s="1"/>
  <c r="C49" i="43"/>
  <c r="B54" i="43" s="1"/>
  <c r="E31" i="6"/>
  <c r="M31" i="6" s="1"/>
  <c r="C49" i="44"/>
  <c r="B54" i="44" s="1"/>
  <c r="E32" i="6"/>
  <c r="M32" i="6" s="1"/>
  <c r="C49" i="45"/>
  <c r="B54" i="45" s="1"/>
  <c r="E33" i="6"/>
  <c r="M33" i="6" s="1"/>
  <c r="D25" i="6"/>
  <c r="D29" i="6"/>
  <c r="D30" i="6"/>
  <c r="B49" i="37"/>
  <c r="C26" i="6"/>
  <c r="D26" i="6" s="1"/>
  <c r="B49" i="39"/>
  <c r="C27" i="6"/>
  <c r="L27" i="6" s="1"/>
  <c r="B49" i="42"/>
  <c r="C30" i="6"/>
  <c r="L30" i="6" s="1"/>
  <c r="B49" i="43"/>
  <c r="C31" i="6"/>
  <c r="L31" i="6" s="1"/>
  <c r="B49" i="44"/>
  <c r="C32" i="6"/>
  <c r="L32" i="6" s="1"/>
  <c r="C49" i="36"/>
  <c r="B54" i="36" s="1"/>
  <c r="E25" i="6"/>
  <c r="M25" i="6" s="1"/>
  <c r="C49" i="42"/>
  <c r="B54" i="42" s="1"/>
  <c r="E30" i="6"/>
  <c r="M30" i="6" s="1"/>
  <c r="L33" i="6"/>
  <c r="D33" i="6"/>
  <c r="B49" i="45"/>
  <c r="C49" i="46"/>
  <c r="B54" i="46" s="1"/>
  <c r="E34" i="6"/>
  <c r="M34" i="6" s="1"/>
  <c r="L34" i="6"/>
  <c r="D34" i="6"/>
  <c r="B49" i="46"/>
  <c r="P23" i="6"/>
  <c r="P22" i="6"/>
  <c r="P21" i="6"/>
  <c r="P20" i="6"/>
  <c r="P19" i="6"/>
  <c r="P18" i="6"/>
  <c r="P17" i="6"/>
  <c r="P16" i="6"/>
  <c r="O23" i="6"/>
  <c r="O22" i="6"/>
  <c r="O21" i="6"/>
  <c r="O20" i="6"/>
  <c r="O19" i="6"/>
  <c r="O18" i="6"/>
  <c r="O17" i="6"/>
  <c r="O16" i="6"/>
  <c r="K23" i="6"/>
  <c r="K22" i="6"/>
  <c r="K21" i="6"/>
  <c r="K20" i="6"/>
  <c r="K19" i="6"/>
  <c r="K18" i="6"/>
  <c r="K17" i="6"/>
  <c r="K16" i="6"/>
  <c r="J23" i="6"/>
  <c r="J22" i="6"/>
  <c r="J21" i="6"/>
  <c r="J20" i="6"/>
  <c r="J19" i="6"/>
  <c r="J18" i="6"/>
  <c r="J17" i="6"/>
  <c r="J16" i="6"/>
  <c r="G23" i="6"/>
  <c r="A17" i="6"/>
  <c r="C42" i="35"/>
  <c r="I24" i="6" s="1"/>
  <c r="B42" i="35"/>
  <c r="H24" i="6" s="1"/>
  <c r="C35" i="35"/>
  <c r="G24" i="6" s="1"/>
  <c r="B35" i="35"/>
  <c r="F24" i="6" s="1"/>
  <c r="C28" i="35"/>
  <c r="E24" i="6" s="1"/>
  <c r="B28" i="35"/>
  <c r="C24" i="6" s="1"/>
  <c r="B21" i="35"/>
  <c r="B24" i="6" s="1"/>
  <c r="L24" i="6" s="1"/>
  <c r="C41" i="34"/>
  <c r="I23" i="6" s="1"/>
  <c r="B41" i="34"/>
  <c r="H23" i="6" s="1"/>
  <c r="C34" i="34"/>
  <c r="B34" i="34"/>
  <c r="F23" i="6" s="1"/>
  <c r="C27" i="34"/>
  <c r="E23" i="6" s="1"/>
  <c r="B27" i="34"/>
  <c r="C23" i="6" s="1"/>
  <c r="B20" i="34"/>
  <c r="C41" i="33"/>
  <c r="I22" i="6" s="1"/>
  <c r="B41" i="33"/>
  <c r="H22" i="6" s="1"/>
  <c r="C34" i="33"/>
  <c r="G22" i="6" s="1"/>
  <c r="B34" i="33"/>
  <c r="F22" i="6" s="1"/>
  <c r="C27" i="33"/>
  <c r="B27" i="33"/>
  <c r="C22" i="6" s="1"/>
  <c r="B20" i="33"/>
  <c r="C41" i="32"/>
  <c r="I21" i="6" s="1"/>
  <c r="B41" i="32"/>
  <c r="H21" i="6" s="1"/>
  <c r="C34" i="32"/>
  <c r="G21" i="6" s="1"/>
  <c r="B34" i="32"/>
  <c r="F21" i="6" s="1"/>
  <c r="C27" i="32"/>
  <c r="E21" i="6" s="1"/>
  <c r="B27" i="32"/>
  <c r="C21" i="6" s="1"/>
  <c r="B20" i="32"/>
  <c r="C41" i="31"/>
  <c r="I20" i="6" s="1"/>
  <c r="B41" i="31"/>
  <c r="H20" i="6" s="1"/>
  <c r="C34" i="31"/>
  <c r="G20" i="6" s="1"/>
  <c r="B34" i="31"/>
  <c r="F20" i="6" s="1"/>
  <c r="C27" i="31"/>
  <c r="C48" i="31" s="1"/>
  <c r="B53" i="31" s="1"/>
  <c r="B27" i="31"/>
  <c r="B20" i="31"/>
  <c r="B20" i="6" s="1"/>
  <c r="C41" i="30"/>
  <c r="I19" i="6" s="1"/>
  <c r="B41" i="30"/>
  <c r="H19" i="6" s="1"/>
  <c r="C34" i="30"/>
  <c r="G19" i="6" s="1"/>
  <c r="B34" i="30"/>
  <c r="F19" i="6" s="1"/>
  <c r="C27" i="30"/>
  <c r="B27" i="30"/>
  <c r="B20" i="30"/>
  <c r="B19" i="6" s="1"/>
  <c r="C41" i="29"/>
  <c r="I18" i="6" s="1"/>
  <c r="B41" i="29"/>
  <c r="H18" i="6" s="1"/>
  <c r="C34" i="29"/>
  <c r="G18" i="6" s="1"/>
  <c r="B34" i="29"/>
  <c r="F18" i="6" s="1"/>
  <c r="C27" i="29"/>
  <c r="E18" i="6" s="1"/>
  <c r="B27" i="29"/>
  <c r="C18" i="6" s="1"/>
  <c r="B20" i="29"/>
  <c r="B18" i="6" s="1"/>
  <c r="C42" i="28"/>
  <c r="I17" i="6" s="1"/>
  <c r="B42" i="28"/>
  <c r="H17" i="6" s="1"/>
  <c r="C35" i="28"/>
  <c r="G17" i="6" s="1"/>
  <c r="B35" i="28"/>
  <c r="F17" i="6" s="1"/>
  <c r="C28" i="28"/>
  <c r="B28" i="28"/>
  <c r="C17" i="6" s="1"/>
  <c r="B21" i="28"/>
  <c r="B17" i="6" s="1"/>
  <c r="C41" i="27"/>
  <c r="I16" i="6" s="1"/>
  <c r="B41" i="27"/>
  <c r="H16" i="6" s="1"/>
  <c r="C34" i="27"/>
  <c r="B34" i="27"/>
  <c r="F16" i="6" s="1"/>
  <c r="C27" i="27"/>
  <c r="E16" i="6" s="1"/>
  <c r="B27" i="27"/>
  <c r="C16" i="6" s="1"/>
  <c r="B20" i="27"/>
  <c r="B16" i="6" s="1"/>
  <c r="B9" i="1"/>
  <c r="A15" i="6"/>
  <c r="B21" i="7"/>
  <c r="B15" i="6" s="1"/>
  <c r="K15" i="6"/>
  <c r="J15" i="6"/>
  <c r="B28" i="7"/>
  <c r="C15" i="6" s="1"/>
  <c r="C42" i="7"/>
  <c r="I15" i="6" s="1"/>
  <c r="B42" i="7"/>
  <c r="H15" i="6" s="1"/>
  <c r="C35" i="7"/>
  <c r="G15" i="6" s="1"/>
  <c r="B35" i="7"/>
  <c r="F15" i="6" s="1"/>
  <c r="C28" i="7"/>
  <c r="B6" i="1"/>
  <c r="B5" i="35" s="1"/>
  <c r="B10" i="1"/>
  <c r="B8" i="1"/>
  <c r="B7" i="1"/>
  <c r="O15" i="6"/>
  <c r="P15" i="6"/>
  <c r="B48" i="32" l="1"/>
  <c r="B48" i="33"/>
  <c r="D24" i="6"/>
  <c r="D28" i="6"/>
  <c r="C48" i="34"/>
  <c r="B53" i="34" s="1"/>
  <c r="N23" i="6" s="1"/>
  <c r="M24" i="6"/>
  <c r="L26" i="6"/>
  <c r="B48" i="34"/>
  <c r="B48" i="31"/>
  <c r="C48" i="32"/>
  <c r="B53" i="32" s="1"/>
  <c r="C48" i="30"/>
  <c r="B53" i="30" s="1"/>
  <c r="D32" i="6"/>
  <c r="N20" i="6"/>
  <c r="B57" i="31"/>
  <c r="B57" i="34"/>
  <c r="N21" i="6"/>
  <c r="B57" i="32"/>
  <c r="B21" i="6"/>
  <c r="L21" i="6" s="1"/>
  <c r="C20" i="6"/>
  <c r="E20" i="6"/>
  <c r="C48" i="27"/>
  <c r="B53" i="27" s="1"/>
  <c r="N16" i="6" s="1"/>
  <c r="C48" i="29"/>
  <c r="B53" i="29" s="1"/>
  <c r="N18" i="6" s="1"/>
  <c r="B23" i="6"/>
  <c r="B35" i="6" s="1"/>
  <c r="B15" i="1" s="1"/>
  <c r="B58" i="36"/>
  <c r="N25" i="6"/>
  <c r="B58" i="45"/>
  <c r="N33" i="6"/>
  <c r="B58" i="43"/>
  <c r="N31" i="6"/>
  <c r="B58" i="40"/>
  <c r="N28" i="6"/>
  <c r="B58" i="37"/>
  <c r="N26" i="6"/>
  <c r="C48" i="33"/>
  <c r="B53" i="33" s="1"/>
  <c r="B57" i="33" s="1"/>
  <c r="B49" i="35"/>
  <c r="E22" i="6"/>
  <c r="M22" i="6" s="1"/>
  <c r="D31" i="6"/>
  <c r="D27" i="6"/>
  <c r="C49" i="35"/>
  <c r="B54" i="35" s="1"/>
  <c r="B58" i="42"/>
  <c r="N30" i="6"/>
  <c r="B58" i="44"/>
  <c r="N32" i="6"/>
  <c r="B58" i="41"/>
  <c r="N29" i="6"/>
  <c r="B58" i="39"/>
  <c r="N27" i="6"/>
  <c r="B48" i="30"/>
  <c r="N22" i="6"/>
  <c r="B22" i="6"/>
  <c r="L22" i="6" s="1"/>
  <c r="N19" i="6"/>
  <c r="B57" i="30"/>
  <c r="E19" i="6"/>
  <c r="M19" i="6" s="1"/>
  <c r="C19" i="6"/>
  <c r="L19" i="6" s="1"/>
  <c r="B48" i="29"/>
  <c r="B48" i="27"/>
  <c r="G16" i="6"/>
  <c r="G35" i="6" s="1"/>
  <c r="C19" i="1" s="1"/>
  <c r="C49" i="28"/>
  <c r="B54" i="28" s="1"/>
  <c r="N17" i="6" s="1"/>
  <c r="E17" i="6"/>
  <c r="M17" i="6" s="1"/>
  <c r="B49" i="28"/>
  <c r="C49" i="7"/>
  <c r="B54" i="7" s="1"/>
  <c r="N15" i="6" s="1"/>
  <c r="E15" i="6"/>
  <c r="B49" i="7"/>
  <c r="B58" i="46"/>
  <c r="N34" i="6"/>
  <c r="D16" i="6"/>
  <c r="D20" i="6"/>
  <c r="D18" i="6"/>
  <c r="K35" i="6"/>
  <c r="C23" i="1" s="1"/>
  <c r="D23" i="6"/>
  <c r="M18" i="6"/>
  <c r="M20" i="6"/>
  <c r="B6" i="46"/>
  <c r="B6" i="44"/>
  <c r="B6" i="42"/>
  <c r="B6" i="40"/>
  <c r="B6" i="37"/>
  <c r="B6" i="45"/>
  <c r="B6" i="43"/>
  <c r="B6" i="41"/>
  <c r="B6" i="39"/>
  <c r="B6" i="36"/>
  <c r="L18" i="6"/>
  <c r="B5" i="45"/>
  <c r="B5" i="43"/>
  <c r="B5" i="41"/>
  <c r="B5" i="39"/>
  <c r="B5" i="36"/>
  <c r="B5" i="46"/>
  <c r="B5" i="44"/>
  <c r="B5" i="42"/>
  <c r="B5" i="40"/>
  <c r="B5" i="37"/>
  <c r="L23" i="6"/>
  <c r="M21" i="6"/>
  <c r="B6" i="35"/>
  <c r="F35" i="6"/>
  <c r="B19" i="1" s="1"/>
  <c r="L16" i="6"/>
  <c r="L20" i="6"/>
  <c r="M23" i="6"/>
  <c r="I35" i="6"/>
  <c r="C21" i="1" s="1"/>
  <c r="P35" i="6"/>
  <c r="B32" i="1" s="1"/>
  <c r="O35" i="6"/>
  <c r="B31" i="1" s="1"/>
  <c r="H35" i="6"/>
  <c r="B21" i="1" s="1"/>
  <c r="L17" i="6"/>
  <c r="J35" i="6"/>
  <c r="B23" i="1" s="1"/>
  <c r="L15" i="6"/>
  <c r="D15" i="6"/>
  <c r="D17" i="6"/>
  <c r="D21" i="6"/>
  <c r="B57" i="27" l="1"/>
  <c r="N24" i="6"/>
  <c r="N35" i="6" s="1"/>
  <c r="B30" i="1" s="1"/>
  <c r="B34" i="1" s="1"/>
  <c r="B58" i="35"/>
  <c r="B57" i="29"/>
  <c r="D22" i="6"/>
  <c r="D19" i="6"/>
  <c r="C35" i="6"/>
  <c r="B17" i="1" s="1"/>
  <c r="B25" i="1" s="1"/>
  <c r="E35" i="6"/>
  <c r="C17" i="1" s="1"/>
  <c r="C25" i="1" s="1"/>
  <c r="M16" i="6"/>
  <c r="M15" i="6"/>
  <c r="B58" i="28"/>
  <c r="B58" i="7"/>
  <c r="M35" i="6" l="1"/>
  <c r="D35" i="6"/>
  <c r="L3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A6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</t>
        </r>
        <r>
          <rPr>
            <sz val="9"/>
            <color indexed="81"/>
            <rFont val="Tahoma"/>
            <family val="2"/>
          </rPr>
          <t>montant éligible s'élevant à un maximum de</t>
        </r>
        <r>
          <rPr>
            <b/>
            <sz val="9"/>
            <color indexed="81"/>
            <rFont val="Tahoma"/>
            <family val="2"/>
          </rPr>
          <t xml:space="preserve"> 8% de l’ensemble du coût total des dépenses éligibles INCa </t>
        </r>
        <r>
          <rPr>
            <sz val="9"/>
            <color indexed="81"/>
            <rFont val="Tahoma"/>
            <family val="2"/>
          </rPr>
          <t xml:space="preserve">effectivement payées (personnel, fonctionnement, équipement) 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</authors>
  <commentList>
    <comment ref="A4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Frais de gestion : montant éligible s'élevant à un maximum de 8% </t>
        </r>
        <r>
          <rPr>
            <sz val="9"/>
            <color indexed="81"/>
            <rFont val="Tahoma"/>
            <family val="2"/>
          </rPr>
          <t xml:space="preserve">de l’ensemble du coût total des dépenses éligibles INCa effectivement payées (personnel, fonctionnement, équipement,)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BIRCKEL Claire-Françoise</author>
  </authors>
  <commentList>
    <comment ref="A4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Frais de gestion : montant éligible s'élevant à un maximum de 8% </t>
        </r>
        <r>
          <rPr>
            <sz val="9"/>
            <color indexed="81"/>
            <rFont val="Tahoma"/>
            <family val="2"/>
          </rPr>
          <t xml:space="preserve">de l’ensemble du coût total des dépenses éligibles INCa effectivement payées (personnel, fonctionnement, équipement,) 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5" authorId="0" shapeId="0" xr:uid="{00000000-0006-0000-0400-000001000000}">
      <text>
        <r>
          <rPr>
            <sz val="9"/>
            <color indexed="81"/>
            <rFont val="Tahoma"/>
            <charset val="1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4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<sst xmlns="http://schemas.openxmlformats.org/spreadsheetml/2006/main" count="1038" uniqueCount="72">
  <si>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</si>
  <si>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</si>
  <si>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</si>
  <si>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</si>
  <si>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</si>
  <si>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</si>
  <si>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</si>
  <si>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</si>
  <si>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</si>
  <si>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</si>
  <si>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</si>
  <si>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</si>
  <si>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</si>
  <si>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</si>
  <si>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</si>
  <si>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</si>
  <si>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</si>
  <si>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</si>
  <si>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</si>
  <si>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</si>
  <si>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</si>
  <si>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</si>
  <si>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</si>
  <si>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</si>
  <si>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</si>
  <si>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</si>
  <si>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</si>
  <si>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</si>
  <si>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</si>
  <si>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</si>
  <si>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</si>
  <si>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</si>
  <si>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</si>
  <si>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</si>
  <si>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</si>
  <si>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</si>
  <si>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</si>
  <si>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</si>
  <si>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</si>
  <si>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</si>
  <si>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</si>
  <si>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</si>
  <si>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</si>
  <si>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</si>
  <si>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</si>
  <si>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</si>
  <si>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</si>
  <si>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</si>
  <si>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</si>
  <si>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</si>
  <si>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</si>
  <si>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</si>
  <si>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</si>
  <si>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</si>
  <si>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</si>
  <si>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</si>
  <si>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Calibri"/>
        <family val="2"/>
      </rPr>
      <t>(2)</t>
    </r>
    <r>
      <rPr>
        <sz val="10"/>
        <rFont val="Calibri"/>
        <family val="2"/>
      </rPr>
      <t xml:space="preserve">  logiciels, équipements informatiques, mobiliers, gros matériels, … (liste non exhaustive)</t>
    </r>
  </si>
  <si>
    <r>
      <t>(3)</t>
    </r>
    <r>
      <rPr>
        <b/>
        <sz val="11"/>
        <color indexed="8"/>
        <rFont val="Calibri"/>
        <family val="2"/>
      </rPr>
      <t xml:space="preserve"> </t>
    </r>
    <r>
      <rPr>
        <sz val="10"/>
        <rFont val="Calibri"/>
        <family val="2"/>
      </rPr>
      <t xml:space="preserve"> montant éligible s'élevant à un maximum de 4% de l’ensemble du coût total des dépenses éligibles INCa effectivement payées (personnel, fonctionnement, équipement,) </t>
    </r>
  </si>
  <si>
    <r>
      <rPr>
        <b/>
        <sz val="8"/>
        <color indexed="8"/>
        <rFont val="Calibri"/>
        <family val="2"/>
      </rPr>
      <t xml:space="preserve">(4)  </t>
    </r>
    <r>
      <rPr>
        <sz val="10"/>
        <rFont val="Calibri"/>
        <family val="2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</si>
  <si>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</si>
  <si>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</si>
  <si>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</si>
  <si>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r>
      <rPr>
        <b/>
        <sz val="12"/>
        <rFont val="Tahoma"/>
        <family val="2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Tahoma"/>
        <family val="2"/>
      </rPr>
      <t>Veuillez indiquer le n° de dossier attribué par le portail PROJETS</t>
    </r>
  </si>
  <si>
    <r>
      <rPr>
        <b/>
        <sz val="14"/>
        <rFont val="Calibri"/>
        <family val="2"/>
        <scheme val="minor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Calibri"/>
        <family val="2"/>
        <scheme val="minor"/>
      </rPr>
      <t>Veuillez indiquer le n° de dossier attribué par le portail PROJETS</t>
    </r>
  </si>
  <si>
    <r>
      <t>Numéro du projet :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>Veuillez indiquer le n° de dossier attribué par le portail PROJETS</t>
    </r>
  </si>
  <si>
    <t>Tout le classeur est à soumettre en ligne  
rubrique « budget prévisionnel du projet »</t>
  </si>
  <si>
    <t>Tout le classeur est  à soumettre en ligne - rubrique « budget prévisionnel du projet »</t>
  </si>
  <si>
    <r>
      <t>(3)</t>
    </r>
    <r>
      <rPr>
        <b/>
        <sz val="11"/>
        <color indexed="8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 xml:space="preserve"> montant éligible s'élevant à un maximum de 8% de l’ensemble du coût total des dépenses éligibles INCa effectivement payées (personnel, fonctionnement, équipement,) </t>
    </r>
  </si>
  <si>
    <t xml:space="preserve">(3)  montant éligible s'élevant à un maximum de 8% de l’ensemble du coût total des dépenses éligibles INCa effectivement payées (personnel, fonctionnement, équipement) </t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</si>
  <si>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Calibri"/>
        <family val="2"/>
      </rPr>
      <t xml:space="preserve">(4)  toute autre ressource (dons, cessions, apport des équipes bénéficaires inclus… ) servant à financer le projet </t>
    </r>
  </si>
  <si>
    <r>
      <rPr>
        <b/>
        <sz val="11"/>
        <color indexed="48"/>
        <rFont val="Calibri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Calibri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assistanceprojets-info@institutcancer.fr</t>
    </r>
  </si>
  <si>
    <t>Appel à projets
PLBIO 2022
Budget prévisionnel
Renseignements administratifs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</si>
</sst>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49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name val="Tahoma"/>
      <family val="2"/>
    </font>
    <font>
      <sz val="9"/>
      <name val="Tahoma"/>
      <family val="2"/>
    </font>
    <font>
      <b/>
      <sz val="12"/>
      <name val="Tahoma"/>
      <family val="2"/>
    </font>
    <font>
      <b/>
      <sz val="14"/>
      <name val="Calibri"/>
      <family val="2"/>
      <scheme val="minor"/>
    </font>
    <font>
      <b/>
      <sz val="14"/>
      <name val="Calibri"/>
      <family val="2"/>
    </font>
    <font>
      <b/>
      <sz val="14"/>
      <color rgb="FFC00000"/>
      <name val="Calibri"/>
      <family val="2"/>
      <scheme val="minor"/>
    </font>
    <font>
      <b/>
      <sz val="14"/>
      <color rgb="FFC00000"/>
      <name val="Calibri"/>
      <family val="2"/>
    </font>
    <font>
      <sz val="10"/>
      <name val="Arial"/>
      <family val="2"/>
    </font>
    <font>
      <b/>
      <sz val="11"/>
      <color rgb="FFC00000"/>
      <name val="Arial"/>
      <family val="2"/>
    </font>
    <font>
      <b/>
      <sz val="10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8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C00000"/>
      <name val="Calibri"/>
      <family val="2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3" fillId="0" borderId="0" xfId="0" applyFont="1" applyProtection="1"/>
    <xf numFmtId="0" fontId="14" fillId="2" borderId="0" xfId="0" applyFont="1" applyFill="1" applyBorder="1" applyAlignment="1" applyProtection="1">
      <alignment vertical="center" wrapText="1"/>
    </xf>
    <xf numFmtId="0" fontId="15" fillId="0" borderId="0" xfId="0" applyFont="1" applyAlignment="1" applyProtection="1"/>
    <xf numFmtId="0" fontId="16" fillId="2" borderId="2" xfId="0" applyFont="1" applyFill="1" applyBorder="1" applyAlignment="1" applyProtection="1">
      <alignment vertical="center"/>
    </xf>
    <xf numFmtId="0" fontId="13" fillId="0" borderId="3" xfId="0" applyFont="1" applyBorder="1" applyProtection="1"/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wrapText="1"/>
    </xf>
    <xf numFmtId="0" fontId="17" fillId="0" borderId="4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wrapText="1"/>
    </xf>
    <xf numFmtId="165" fontId="14" fillId="0" borderId="5" xfId="0" applyNumberFormat="1" applyFont="1" applyBorder="1" applyAlignment="1" applyProtection="1">
      <alignment horizontal="center" wrapText="1"/>
    </xf>
    <xf numFmtId="164" fontId="18" fillId="3" borderId="5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/>
      <protection locked="0"/>
    </xf>
    <xf numFmtId="165" fontId="16" fillId="0" borderId="6" xfId="0" applyNumberFormat="1" applyFont="1" applyBorder="1" applyAlignment="1" applyProtection="1">
      <alignment horizontal="center"/>
      <protection locked="0"/>
    </xf>
    <xf numFmtId="164" fontId="19" fillId="3" borderId="6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left" wrapText="1" indent="1"/>
    </xf>
    <xf numFmtId="0" fontId="14" fillId="0" borderId="6" xfId="0" applyFont="1" applyBorder="1" applyAlignment="1" applyProtection="1">
      <alignment wrapText="1"/>
    </xf>
    <xf numFmtId="0" fontId="16" fillId="0" borderId="6" xfId="0" applyNumberFormat="1" applyFont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vertical="center"/>
    </xf>
    <xf numFmtId="0" fontId="16" fillId="0" borderId="6" xfId="0" applyNumberFormat="1" applyFont="1" applyBorder="1" applyAlignment="1" applyProtection="1">
      <alignment horizontal="center"/>
      <protection locked="0"/>
    </xf>
    <xf numFmtId="0" fontId="14" fillId="0" borderId="6" xfId="0" applyNumberFormat="1" applyFont="1" applyBorder="1" applyAlignment="1" applyProtection="1">
      <alignment horizontal="center" wrapText="1"/>
    </xf>
    <xf numFmtId="0" fontId="14" fillId="0" borderId="6" xfId="0" applyNumberFormat="1" applyFont="1" applyBorder="1" applyAlignment="1" applyProtection="1">
      <alignment horizontal="center"/>
    </xf>
    <xf numFmtId="0" fontId="21" fillId="0" borderId="6" xfId="0" applyFont="1" applyBorder="1" applyAlignment="1" applyProtection="1">
      <alignment wrapText="1"/>
    </xf>
    <xf numFmtId="0" fontId="11" fillId="0" borderId="6" xfId="0" applyNumberFormat="1" applyFont="1" applyBorder="1" applyAlignment="1" applyProtection="1">
      <alignment horizontal="center" wrapText="1"/>
    </xf>
    <xf numFmtId="0" fontId="11" fillId="0" borderId="6" xfId="0" applyNumberFormat="1" applyFont="1" applyBorder="1" applyAlignment="1" applyProtection="1">
      <alignment horizontal="center"/>
    </xf>
    <xf numFmtId="0" fontId="11" fillId="0" borderId="6" xfId="0" applyNumberFormat="1" applyFont="1" applyBorder="1" applyAlignment="1" applyProtection="1">
      <alignment horizontal="center"/>
      <protection locked="0"/>
    </xf>
    <xf numFmtId="0" fontId="12" fillId="0" borderId="6" xfId="0" applyNumberFormat="1" applyFont="1" applyBorder="1" applyAlignment="1" applyProtection="1">
      <alignment horizontal="center" wrapText="1"/>
    </xf>
    <xf numFmtId="0" fontId="16" fillId="0" borderId="6" xfId="0" applyNumberFormat="1" applyFont="1" applyBorder="1" applyAlignment="1" applyProtection="1">
      <alignment horizontal="center" wrapText="1"/>
    </xf>
    <xf numFmtId="0" fontId="16" fillId="0" borderId="6" xfId="0" applyFont="1" applyBorder="1" applyAlignment="1" applyProtection="1">
      <alignment horizontal="center" wrapText="1"/>
      <protection locked="0"/>
    </xf>
    <xf numFmtId="0" fontId="22" fillId="0" borderId="6" xfId="0" applyFont="1" applyBorder="1" applyAlignment="1" applyProtection="1">
      <alignment wrapText="1"/>
    </xf>
    <xf numFmtId="0" fontId="14" fillId="0" borderId="6" xfId="0" applyNumberFormat="1" applyFont="1" applyBorder="1" applyAlignment="1" applyProtection="1">
      <alignment horizontal="center" wrapText="1"/>
      <protection locked="0"/>
    </xf>
    <xf numFmtId="0" fontId="12" fillId="0" borderId="6" xfId="0" applyNumberFormat="1" applyFont="1" applyBorder="1" applyAlignment="1" applyProtection="1">
      <alignment horizontal="center" wrapText="1"/>
      <protection locked="0"/>
    </xf>
    <xf numFmtId="0" fontId="16" fillId="0" borderId="7" xfId="0" applyFont="1" applyBorder="1" applyAlignment="1" applyProtection="1">
      <alignment wrapText="1"/>
    </xf>
    <xf numFmtId="0" fontId="16" fillId="0" borderId="7" xfId="0" applyNumberFormat="1" applyFont="1" applyBorder="1" applyAlignment="1" applyProtection="1">
      <alignment horizontal="center" wrapText="1"/>
    </xf>
    <xf numFmtId="0" fontId="11" fillId="0" borderId="7" xfId="0" applyNumberFormat="1" applyFont="1" applyBorder="1" applyAlignment="1" applyProtection="1">
      <alignment horizontal="center" wrapText="1"/>
    </xf>
    <xf numFmtId="0" fontId="21" fillId="0" borderId="8" xfId="0" applyFont="1" applyBorder="1" applyAlignment="1" applyProtection="1">
      <alignment vertical="center" wrapText="1"/>
    </xf>
    <xf numFmtId="0" fontId="14" fillId="5" borderId="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justify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wrapText="1"/>
    </xf>
    <xf numFmtId="0" fontId="14" fillId="0" borderId="10" xfId="0" applyNumberFormat="1" applyFont="1" applyBorder="1" applyAlignment="1" applyProtection="1">
      <alignment horizontal="center" wrapText="1"/>
    </xf>
    <xf numFmtId="0" fontId="11" fillId="0" borderId="11" xfId="0" applyNumberFormat="1" applyFont="1" applyBorder="1" applyAlignment="1" applyProtection="1">
      <alignment horizontal="center" wrapText="1"/>
    </xf>
    <xf numFmtId="0" fontId="14" fillId="0" borderId="9" xfId="0" applyFont="1" applyBorder="1" applyAlignment="1" applyProtection="1">
      <alignment vertical="top" wrapText="1"/>
    </xf>
    <xf numFmtId="0" fontId="13" fillId="0" borderId="9" xfId="0" applyFont="1" applyBorder="1" applyProtection="1"/>
    <xf numFmtId="0" fontId="16" fillId="0" borderId="9" xfId="0" applyNumberFormat="1" applyFont="1" applyBorder="1" applyProtection="1"/>
    <xf numFmtId="0" fontId="16" fillId="0" borderId="12" xfId="0" applyNumberFormat="1" applyFont="1" applyBorder="1" applyProtection="1"/>
    <xf numFmtId="0" fontId="14" fillId="0" borderId="8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wrapText="1"/>
    </xf>
    <xf numFmtId="164" fontId="17" fillId="0" borderId="0" xfId="0" applyNumberFormat="1" applyFont="1" applyBorder="1" applyAlignment="1" applyProtection="1">
      <alignment horizontal="center" wrapText="1"/>
    </xf>
    <xf numFmtId="165" fontId="14" fillId="6" borderId="8" xfId="0" applyNumberFormat="1" applyFont="1" applyFill="1" applyBorder="1" applyAlignment="1" applyProtection="1">
      <alignment horizontal="center" vertical="center" wrapText="1"/>
    </xf>
    <xf numFmtId="165" fontId="14" fillId="0" borderId="6" xfId="0" applyNumberFormat="1" applyFont="1" applyBorder="1" applyAlignment="1" applyProtection="1">
      <alignment horizontal="center"/>
    </xf>
    <xf numFmtId="164" fontId="19" fillId="3" borderId="6" xfId="0" applyNumberFormat="1" applyFont="1" applyFill="1" applyBorder="1" applyAlignment="1" applyProtection="1">
      <alignment horizontal="center" vertical="center"/>
    </xf>
    <xf numFmtId="0" fontId="13" fillId="0" borderId="14" xfId="0" applyFont="1" applyBorder="1" applyAlignment="1" applyProtection="1"/>
    <xf numFmtId="0" fontId="13" fillId="0" borderId="15" xfId="0" applyFont="1" applyBorder="1" applyAlignment="1" applyProtection="1"/>
    <xf numFmtId="0" fontId="23" fillId="3" borderId="6" xfId="0" applyNumberFormat="1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vertical="center"/>
    </xf>
    <xf numFmtId="0" fontId="17" fillId="0" borderId="4" xfId="0" applyFont="1" applyBorder="1" applyAlignment="1" applyProtection="1">
      <alignment horizontal="center" wrapText="1"/>
    </xf>
    <xf numFmtId="165" fontId="16" fillId="0" borderId="9" xfId="0" applyNumberFormat="1" applyFont="1" applyBorder="1" applyAlignment="1" applyProtection="1">
      <alignment horizontal="center" wrapText="1"/>
    </xf>
    <xf numFmtId="164" fontId="23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Border="1" applyProtection="1"/>
    <xf numFmtId="165" fontId="11" fillId="0" borderId="6" xfId="0" applyNumberFormat="1" applyFont="1" applyBorder="1" applyAlignment="1" applyProtection="1">
      <alignment horizontal="center" wrapText="1"/>
    </xf>
    <xf numFmtId="0" fontId="14" fillId="0" borderId="9" xfId="0" applyFont="1" applyBorder="1" applyAlignment="1" applyProtection="1">
      <alignment wrapText="1"/>
    </xf>
    <xf numFmtId="0" fontId="16" fillId="0" borderId="9" xfId="0" applyFont="1" applyBorder="1" applyAlignment="1" applyProtection="1">
      <alignment wrapText="1"/>
    </xf>
    <xf numFmtId="165" fontId="11" fillId="0" borderId="6" xfId="0" applyNumberFormat="1" applyFont="1" applyFill="1" applyBorder="1" applyAlignment="1" applyProtection="1">
      <alignment horizontal="center" wrapText="1"/>
    </xf>
    <xf numFmtId="0" fontId="24" fillId="0" borderId="0" xfId="0" applyFont="1" applyFill="1" applyAlignment="1" applyProtection="1">
      <alignment horizontal="left"/>
    </xf>
    <xf numFmtId="165" fontId="14" fillId="5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wrapText="1"/>
    </xf>
    <xf numFmtId="0" fontId="12" fillId="0" borderId="9" xfId="0" applyFont="1" applyBorder="1" applyAlignment="1" applyProtection="1">
      <alignment vertical="top" wrapText="1"/>
    </xf>
    <xf numFmtId="0" fontId="13" fillId="0" borderId="0" xfId="0" applyFont="1" applyBorder="1" applyAlignment="1" applyProtection="1"/>
    <xf numFmtId="0" fontId="13" fillId="0" borderId="13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20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4" borderId="21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22" xfId="0" applyFont="1" applyFill="1" applyBorder="1" applyAlignment="1" applyProtection="1">
      <alignment horizontal="center" vertical="center" wrapText="1"/>
    </xf>
    <xf numFmtId="0" fontId="21" fillId="7" borderId="13" xfId="0" applyFont="1" applyFill="1" applyBorder="1" applyAlignment="1" applyProtection="1">
      <alignment horizontal="center" vertical="center" wrapText="1"/>
    </xf>
    <xf numFmtId="0" fontId="21" fillId="7" borderId="16" xfId="0" applyFont="1" applyFill="1" applyBorder="1" applyAlignment="1" applyProtection="1">
      <alignment horizontal="center" vertical="center" wrapText="1"/>
    </xf>
    <xf numFmtId="0" fontId="21" fillId="7" borderId="17" xfId="0" applyFont="1" applyFill="1" applyBorder="1" applyAlignment="1" applyProtection="1">
      <alignment horizontal="center" vertical="center" wrapText="1"/>
    </xf>
    <xf numFmtId="0" fontId="13" fillId="7" borderId="23" xfId="0" applyFont="1" applyFill="1" applyBorder="1" applyAlignment="1" applyProtection="1">
      <alignment horizontal="center" vertical="center" wrapText="1"/>
    </xf>
    <xf numFmtId="0" fontId="14" fillId="6" borderId="8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wrapText="1"/>
      <protection locked="0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</xf>
    <xf numFmtId="0" fontId="21" fillId="7" borderId="18" xfId="0" applyFont="1" applyFill="1" applyBorder="1" applyAlignment="1" applyProtection="1">
      <alignment horizontal="center" vertical="center" wrapText="1"/>
    </xf>
    <xf numFmtId="0" fontId="13" fillId="4" borderId="25" xfId="0" applyFont="1" applyFill="1" applyBorder="1" applyAlignment="1" applyProtection="1">
      <alignment horizontal="left" vertical="center"/>
    </xf>
    <xf numFmtId="0" fontId="13" fillId="4" borderId="26" xfId="0" applyFont="1" applyFill="1" applyBorder="1" applyAlignment="1" applyProtection="1">
      <alignment horizontal="left" vertical="center"/>
    </xf>
    <xf numFmtId="0" fontId="21" fillId="7" borderId="27" xfId="0" applyFont="1" applyFill="1" applyBorder="1" applyAlignment="1" applyProtection="1">
      <alignment vertical="center"/>
    </xf>
    <xf numFmtId="0" fontId="14" fillId="0" borderId="9" xfId="0" applyFont="1" applyBorder="1" applyAlignment="1" applyProtection="1">
      <alignment vertical="top" wrapText="1"/>
      <protection locked="0"/>
    </xf>
    <xf numFmtId="0" fontId="12" fillId="0" borderId="9" xfId="0" applyFont="1" applyBorder="1" applyAlignment="1" applyProtection="1">
      <alignment vertical="top" wrapText="1"/>
      <protection locked="0"/>
    </xf>
    <xf numFmtId="0" fontId="32" fillId="11" borderId="4" xfId="0" applyFont="1" applyFill="1" applyBorder="1" applyAlignment="1">
      <alignment vertical="center" wrapText="1"/>
    </xf>
    <xf numFmtId="0" fontId="34" fillId="11" borderId="4" xfId="0" applyFont="1" applyFill="1" applyBorder="1" applyAlignment="1">
      <alignment vertical="center" wrapText="1"/>
    </xf>
    <xf numFmtId="0" fontId="4" fillId="11" borderId="19" xfId="0" applyFont="1" applyFill="1" applyBorder="1" applyAlignment="1">
      <alignment vertical="center"/>
    </xf>
    <xf numFmtId="0" fontId="3" fillId="12" borderId="23" xfId="0" applyFont="1" applyFill="1" applyBorder="1" applyAlignment="1">
      <alignment horizontal="left" vertical="center" wrapText="1"/>
    </xf>
    <xf numFmtId="0" fontId="36" fillId="11" borderId="7" xfId="0" applyFont="1" applyFill="1" applyBorder="1" applyAlignment="1">
      <alignment vertical="center" wrapText="1"/>
    </xf>
    <xf numFmtId="0" fontId="4" fillId="11" borderId="4" xfId="0" applyFont="1" applyFill="1" applyBorder="1" applyAlignment="1">
      <alignment vertical="center"/>
    </xf>
    <xf numFmtId="0" fontId="3" fillId="12" borderId="4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wrapText="1"/>
    </xf>
    <xf numFmtId="0" fontId="14" fillId="6" borderId="8" xfId="0" applyNumberFormat="1" applyFont="1" applyFill="1" applyBorder="1" applyAlignment="1" applyProtection="1">
      <alignment horizontal="center" vertical="center" wrapText="1"/>
    </xf>
    <xf numFmtId="0" fontId="13" fillId="0" borderId="51" xfId="0" applyFont="1" applyBorder="1" applyAlignment="1" applyProtection="1"/>
    <xf numFmtId="0" fontId="16" fillId="2" borderId="4" xfId="0" applyFont="1" applyFill="1" applyBorder="1" applyAlignment="1" applyProtection="1">
      <alignment vertical="center"/>
    </xf>
    <xf numFmtId="0" fontId="13" fillId="3" borderId="4" xfId="0" applyFont="1" applyFill="1" applyBorder="1" applyAlignment="1" applyProtection="1">
      <alignment wrapText="1"/>
    </xf>
    <xf numFmtId="0" fontId="13" fillId="0" borderId="0" xfId="0" applyFont="1" applyAlignment="1" applyProtection="1"/>
    <xf numFmtId="0" fontId="37" fillId="0" borderId="0" xfId="0" applyFont="1" applyAlignment="1" applyProtection="1">
      <alignment horizontal="left" vertical="center"/>
    </xf>
    <xf numFmtId="0" fontId="37" fillId="0" borderId="3" xfId="0" applyFont="1" applyBorder="1" applyAlignment="1" applyProtection="1">
      <alignment vertical="center" wrapText="1"/>
    </xf>
    <xf numFmtId="0" fontId="15" fillId="0" borderId="3" xfId="0" applyFont="1" applyBorder="1" applyAlignment="1" applyProtection="1">
      <alignment vertical="center" wrapText="1"/>
    </xf>
    <xf numFmtId="0" fontId="38" fillId="0" borderId="3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7" fillId="0" borderId="0" xfId="0" applyFont="1" applyBorder="1" applyAlignment="1" applyProtection="1">
      <alignment vertical="center" wrapText="1"/>
    </xf>
    <xf numFmtId="0" fontId="3" fillId="0" borderId="0" xfId="0" applyFont="1"/>
    <xf numFmtId="0" fontId="39" fillId="0" borderId="0" xfId="0" applyFont="1"/>
    <xf numFmtId="0" fontId="46" fillId="0" borderId="0" xfId="0" applyFont="1" applyAlignment="1" applyProtection="1">
      <alignment vertical="center"/>
    </xf>
    <xf numFmtId="0" fontId="21" fillId="4" borderId="1" xfId="0" applyFont="1" applyFill="1" applyBorder="1" applyAlignment="1" applyProtection="1">
      <alignment horizontal="center" vertical="center" wrapText="1"/>
    </xf>
    <xf numFmtId="0" fontId="21" fillId="4" borderId="34" xfId="0" applyFont="1" applyFill="1" applyBorder="1" applyAlignment="1" applyProtection="1">
      <alignment horizontal="center" vertical="center" wrapText="1"/>
    </xf>
    <xf numFmtId="0" fontId="21" fillId="4" borderId="21" xfId="0" applyFont="1" applyFill="1" applyBorder="1" applyAlignment="1" applyProtection="1">
      <alignment horizontal="center" vertical="center" wrapText="1"/>
    </xf>
    <xf numFmtId="0" fontId="21" fillId="4" borderId="37" xfId="0" applyFont="1" applyFill="1" applyBorder="1" applyAlignment="1" applyProtection="1">
      <alignment horizontal="center" vertical="center" wrapText="1"/>
    </xf>
    <xf numFmtId="0" fontId="21" fillId="8" borderId="9" xfId="0" applyFont="1" applyFill="1" applyBorder="1" applyAlignment="1" applyProtection="1">
      <alignment horizontal="center" vertical="center" wrapText="1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9" xfId="0" applyFont="1" applyFill="1" applyBorder="1" applyAlignment="1" applyProtection="1">
      <alignment horizontal="center" vertical="center"/>
    </xf>
    <xf numFmtId="0" fontId="25" fillId="8" borderId="0" xfId="0" applyFont="1" applyFill="1" applyBorder="1" applyAlignment="1" applyProtection="1">
      <alignment horizontal="center" vertical="center" wrapText="1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9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31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6" fillId="0" borderId="33" xfId="0" applyFont="1" applyBorder="1" applyAlignment="1" applyProtection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</xf>
    <xf numFmtId="0" fontId="10" fillId="11" borderId="52" xfId="0" applyFont="1" applyFill="1" applyBorder="1" applyAlignment="1">
      <alignment horizontal="center" vertical="center" wrapText="1"/>
    </xf>
    <xf numFmtId="0" fontId="10" fillId="11" borderId="53" xfId="0" applyFont="1" applyFill="1" applyBorder="1" applyAlignment="1">
      <alignment horizontal="center" vertical="center" wrapText="1"/>
    </xf>
    <xf numFmtId="0" fontId="10" fillId="11" borderId="49" xfId="0" applyFont="1" applyFill="1" applyBorder="1" applyAlignment="1">
      <alignment horizontal="center" vertical="center" wrapText="1"/>
    </xf>
    <xf numFmtId="0" fontId="16" fillId="0" borderId="8" xfId="0" applyFont="1" applyBorder="1" applyAlignment="1" applyProtection="1">
      <alignment vertical="top" wrapText="1"/>
      <protection locked="0"/>
    </xf>
    <xf numFmtId="0" fontId="16" fillId="0" borderId="35" xfId="0" applyFont="1" applyBorder="1" applyAlignment="1" applyProtection="1">
      <alignment vertical="top" wrapText="1"/>
      <protection locked="0"/>
    </xf>
    <xf numFmtId="0" fontId="16" fillId="0" borderId="36" xfId="0" applyFont="1" applyBorder="1" applyAlignment="1" applyProtection="1">
      <alignment vertical="top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 applyProtection="1">
      <alignment horizontal="left" vertical="center" wrapText="1"/>
      <protection locked="0"/>
    </xf>
    <xf numFmtId="0" fontId="14" fillId="0" borderId="35" xfId="0" applyFont="1" applyFill="1" applyBorder="1" applyAlignment="1" applyProtection="1">
      <alignment horizontal="left" vertical="center" wrapText="1"/>
      <protection locked="0"/>
    </xf>
    <xf numFmtId="0" fontId="14" fillId="0" borderId="36" xfId="0" applyFont="1" applyFill="1" applyBorder="1" applyAlignment="1" applyProtection="1">
      <alignment horizontal="left" vertical="center" wrapText="1"/>
      <protection locked="0"/>
    </xf>
    <xf numFmtId="0" fontId="40" fillId="8" borderId="3" xfId="0" applyFont="1" applyFill="1" applyBorder="1" applyAlignment="1">
      <alignment horizontal="center" vertical="center"/>
    </xf>
    <xf numFmtId="49" fontId="48" fillId="0" borderId="0" xfId="0" applyNumberFormat="1" applyFont="1" applyAlignment="1" applyProtection="1">
      <alignment horizontal="left" vertical="top" wrapText="1"/>
    </xf>
    <xf numFmtId="49" fontId="12" fillId="0" borderId="0" xfId="0" applyNumberFormat="1" applyFont="1" applyAlignment="1" applyProtection="1">
      <alignment horizontal="left" vertical="top" wrapText="1"/>
    </xf>
    <xf numFmtId="0" fontId="21" fillId="9" borderId="39" xfId="0" applyFont="1" applyFill="1" applyBorder="1" applyAlignment="1" applyProtection="1">
      <alignment horizontal="center" vertical="center" wrapText="1"/>
    </xf>
    <xf numFmtId="0" fontId="21" fillId="9" borderId="40" xfId="0" applyFont="1" applyFill="1" applyBorder="1" applyAlignment="1" applyProtection="1">
      <alignment horizontal="center" vertical="center" wrapText="1"/>
    </xf>
    <xf numFmtId="0" fontId="21" fillId="9" borderId="41" xfId="0" applyFont="1" applyFill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wrapText="1"/>
    </xf>
    <xf numFmtId="0" fontId="14" fillId="0" borderId="12" xfId="0" applyFont="1" applyBorder="1" applyAlignment="1" applyProtection="1">
      <alignment horizontal="center" wrapText="1"/>
    </xf>
    <xf numFmtId="49" fontId="3" fillId="0" borderId="0" xfId="0" applyNumberFormat="1" applyFont="1" applyAlignment="1" applyProtection="1">
      <alignment horizontal="left" vertical="top" wrapText="1"/>
    </xf>
    <xf numFmtId="49" fontId="13" fillId="0" borderId="0" xfId="0" applyNumberFormat="1" applyFont="1" applyAlignment="1" applyProtection="1">
      <alignment horizontal="left" vertical="top" wrapText="1"/>
    </xf>
    <xf numFmtId="165" fontId="16" fillId="0" borderId="9" xfId="0" applyNumberFormat="1" applyFont="1" applyBorder="1" applyAlignment="1" applyProtection="1">
      <alignment horizontal="center"/>
    </xf>
    <xf numFmtId="165" fontId="16" fillId="0" borderId="31" xfId="0" applyNumberFormat="1" applyFont="1" applyBorder="1" applyAlignment="1" applyProtection="1">
      <alignment horizontal="center"/>
    </xf>
    <xf numFmtId="0" fontId="28" fillId="0" borderId="39" xfId="0" applyFont="1" applyBorder="1" applyAlignment="1" applyProtection="1">
      <alignment horizontal="center" vertical="center" wrapText="1"/>
    </xf>
    <xf numFmtId="0" fontId="28" fillId="0" borderId="40" xfId="0" applyFont="1" applyBorder="1" applyAlignment="1" applyProtection="1">
      <alignment horizontal="center" vertical="center" wrapText="1"/>
    </xf>
    <xf numFmtId="0" fontId="28" fillId="0" borderId="41" xfId="0" applyFont="1" applyBorder="1" applyAlignment="1" applyProtection="1">
      <alignment horizontal="center" vertical="center" wrapText="1"/>
    </xf>
    <xf numFmtId="165" fontId="14" fillId="6" borderId="8" xfId="0" applyNumberFormat="1" applyFont="1" applyFill="1" applyBorder="1" applyAlignment="1" applyProtection="1">
      <alignment horizontal="center"/>
    </xf>
    <xf numFmtId="165" fontId="14" fillId="6" borderId="24" xfId="0" applyNumberFormat="1" applyFont="1" applyFill="1" applyBorder="1" applyAlignment="1" applyProtection="1">
      <alignment horizontal="center"/>
    </xf>
    <xf numFmtId="165" fontId="16" fillId="5" borderId="9" xfId="0" applyNumberFormat="1" applyFont="1" applyFill="1" applyBorder="1" applyAlignment="1" applyProtection="1">
      <alignment horizontal="center"/>
    </xf>
    <xf numFmtId="165" fontId="16" fillId="5" borderId="31" xfId="0" applyNumberFormat="1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left" vertical="center" wrapText="1"/>
    </xf>
    <xf numFmtId="0" fontId="16" fillId="0" borderId="36" xfId="0" applyFont="1" applyBorder="1" applyAlignment="1" applyProtection="1">
      <alignment horizontal="left" vertical="center" wrapText="1"/>
    </xf>
    <xf numFmtId="165" fontId="14" fillId="0" borderId="10" xfId="0" applyNumberFormat="1" applyFont="1" applyBorder="1" applyAlignment="1" applyProtection="1">
      <alignment horizontal="center" wrapText="1"/>
    </xf>
    <xf numFmtId="165" fontId="14" fillId="0" borderId="11" xfId="0" applyNumberFormat="1" applyFont="1" applyBorder="1" applyAlignment="1" applyProtection="1">
      <alignment horizontal="center" wrapText="1"/>
    </xf>
    <xf numFmtId="0" fontId="26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wrapText="1"/>
    </xf>
    <xf numFmtId="0" fontId="11" fillId="0" borderId="24" xfId="0" applyFont="1" applyBorder="1" applyAlignment="1" applyProtection="1">
      <alignment horizontal="center" wrapText="1"/>
    </xf>
    <xf numFmtId="49" fontId="41" fillId="0" borderId="0" xfId="0" applyNumberFormat="1" applyFont="1" applyAlignment="1" applyProtection="1">
      <alignment horizontal="left" vertical="top" wrapText="1"/>
    </xf>
    <xf numFmtId="0" fontId="14" fillId="2" borderId="42" xfId="0" applyFont="1" applyFill="1" applyBorder="1" applyAlignment="1" applyProtection="1">
      <alignment horizontal="center" vertical="center" wrapText="1"/>
    </xf>
    <xf numFmtId="0" fontId="14" fillId="2" borderId="43" xfId="0" applyFont="1" applyFill="1" applyBorder="1" applyAlignment="1" applyProtection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</xf>
    <xf numFmtId="165" fontId="16" fillId="0" borderId="32" xfId="0" applyNumberFormat="1" applyFont="1" applyBorder="1" applyAlignment="1" applyProtection="1">
      <alignment horizontal="center"/>
    </xf>
    <xf numFmtId="165" fontId="16" fillId="0" borderId="12" xfId="0" applyNumberFormat="1" applyFont="1" applyBorder="1" applyAlignment="1" applyProtection="1">
      <alignment horizontal="center"/>
    </xf>
    <xf numFmtId="0" fontId="27" fillId="0" borderId="8" xfId="0" applyFont="1" applyFill="1" applyBorder="1" applyAlignment="1" applyProtection="1">
      <alignment horizontal="center" vertical="center" wrapText="1"/>
    </xf>
    <xf numFmtId="0" fontId="27" fillId="0" borderId="36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left" vertical="top" wrapText="1"/>
    </xf>
    <xf numFmtId="0" fontId="13" fillId="0" borderId="36" xfId="0" applyFont="1" applyBorder="1" applyAlignment="1" applyProtection="1">
      <alignment horizontal="left" vertical="top" wrapText="1"/>
    </xf>
    <xf numFmtId="0" fontId="38" fillId="0" borderId="3" xfId="0" applyFont="1" applyBorder="1" applyAlignment="1">
      <alignment horizontal="center" vertical="center" wrapText="1"/>
    </xf>
    <xf numFmtId="0" fontId="16" fillId="0" borderId="28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37" fillId="0" borderId="39" xfId="0" applyFont="1" applyBorder="1" applyAlignment="1" applyProtection="1">
      <alignment horizontal="center" vertical="center"/>
    </xf>
    <xf numFmtId="0" fontId="37" fillId="0" borderId="40" xfId="0" applyFont="1" applyBorder="1" applyAlignment="1" applyProtection="1">
      <alignment horizontal="center" vertical="center"/>
    </xf>
    <xf numFmtId="0" fontId="37" fillId="0" borderId="41" xfId="0" applyFont="1" applyBorder="1" applyAlignment="1" applyProtection="1">
      <alignment horizontal="center" vertical="center"/>
    </xf>
    <xf numFmtId="49" fontId="12" fillId="0" borderId="0" xfId="0" applyNumberFormat="1" applyFont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6" fillId="5" borderId="9" xfId="0" applyNumberFormat="1" applyFont="1" applyFill="1" applyBorder="1" applyAlignment="1" applyProtection="1">
      <alignment horizontal="center"/>
    </xf>
    <xf numFmtId="0" fontId="16" fillId="5" borderId="31" xfId="0" applyNumberFormat="1" applyFont="1" applyFill="1" applyBorder="1" applyAlignment="1" applyProtection="1">
      <alignment horizontal="center"/>
    </xf>
    <xf numFmtId="0" fontId="14" fillId="6" borderId="8" xfId="0" applyNumberFormat="1" applyFont="1" applyFill="1" applyBorder="1" applyAlignment="1" applyProtection="1">
      <alignment horizontal="center" vertical="center" wrapText="1"/>
    </xf>
    <xf numFmtId="0" fontId="14" fillId="6" borderId="24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Alignment="1" applyProtection="1">
      <alignment horizontal="left" vertical="center" wrapText="1"/>
    </xf>
    <xf numFmtId="0" fontId="30" fillId="0" borderId="39" xfId="0" applyFont="1" applyBorder="1" applyAlignment="1" applyProtection="1">
      <alignment horizontal="center" vertical="center" wrapText="1"/>
    </xf>
    <xf numFmtId="0" fontId="30" fillId="0" borderId="40" xfId="0" applyFont="1" applyBorder="1" applyAlignment="1" applyProtection="1">
      <alignment horizontal="center" vertical="center" wrapText="1"/>
    </xf>
    <xf numFmtId="0" fontId="30" fillId="0" borderId="4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49" fontId="31" fillId="0" borderId="0" xfId="0" applyNumberFormat="1" applyFont="1" applyAlignment="1" applyProtection="1">
      <alignment horizontal="left" vertical="center" wrapText="1"/>
    </xf>
    <xf numFmtId="0" fontId="10" fillId="11" borderId="39" xfId="0" applyFont="1" applyFill="1" applyBorder="1" applyAlignment="1">
      <alignment horizontal="center" vertical="center" wrapText="1"/>
    </xf>
    <xf numFmtId="0" fontId="10" fillId="11" borderId="40" xfId="0" applyFont="1" applyFill="1" applyBorder="1" applyAlignment="1">
      <alignment horizontal="center" vertical="center" wrapText="1"/>
    </xf>
    <xf numFmtId="0" fontId="10" fillId="11" borderId="46" xfId="0" applyFont="1" applyFill="1" applyBorder="1" applyAlignment="1">
      <alignment horizontal="center" vertical="center" wrapText="1"/>
    </xf>
    <xf numFmtId="0" fontId="16" fillId="0" borderId="9" xfId="0" applyNumberFormat="1" applyFont="1" applyBorder="1" applyAlignment="1" applyProtection="1">
      <alignment horizontal="center"/>
      <protection locked="0"/>
    </xf>
    <xf numFmtId="0" fontId="16" fillId="0" borderId="31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49" fontId="30" fillId="0" borderId="33" xfId="0" applyNumberFormat="1" applyFont="1" applyBorder="1" applyAlignment="1" applyProtection="1">
      <alignment horizontal="center" vertical="center" wrapText="1"/>
    </xf>
    <xf numFmtId="0" fontId="29" fillId="10" borderId="38" xfId="0" applyFont="1" applyFill="1" applyBorder="1" applyAlignment="1" applyProtection="1">
      <alignment horizontal="center" vertical="center" wrapText="1"/>
    </xf>
    <xf numFmtId="0" fontId="29" fillId="10" borderId="3" xfId="0" applyFont="1" applyFill="1" applyBorder="1" applyAlignment="1" applyProtection="1">
      <alignment horizontal="center" vertical="center" wrapText="1"/>
    </xf>
    <xf numFmtId="0" fontId="29" fillId="10" borderId="45" xfId="0" applyFont="1" applyFill="1" applyBorder="1" applyAlignment="1" applyProtection="1">
      <alignment horizontal="center" vertical="center" wrapText="1"/>
    </xf>
    <xf numFmtId="0" fontId="18" fillId="8" borderId="39" xfId="0" applyFont="1" applyFill="1" applyBorder="1" applyAlignment="1" applyProtection="1">
      <alignment horizontal="center" vertical="center" wrapText="1"/>
    </xf>
    <xf numFmtId="0" fontId="18" fillId="8" borderId="40" xfId="0" applyFont="1" applyFill="1" applyBorder="1" applyAlignment="1" applyProtection="1">
      <alignment horizontal="center" vertical="center" wrapText="1"/>
    </xf>
    <xf numFmtId="0" fontId="18" fillId="8" borderId="41" xfId="0" applyFont="1" applyFill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49" fontId="45" fillId="0" borderId="0" xfId="0" applyNumberFormat="1" applyFont="1" applyAlignment="1" applyProtection="1">
      <alignment horizontal="left" vertical="center" wrapText="1"/>
    </xf>
    <xf numFmtId="0" fontId="38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2" borderId="41" xfId="0" applyFont="1" applyFill="1" applyBorder="1" applyAlignment="1" applyProtection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left" vertical="top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0</xdr:row>
      <xdr:rowOff>149678</xdr:rowOff>
    </xdr:from>
    <xdr:to>
      <xdr:col>0</xdr:col>
      <xdr:colOff>1540328</xdr:colOff>
      <xdr:row>0</xdr:row>
      <xdr:rowOff>1283153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44928" y="14967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564697</xdr:colOff>
      <xdr:row>0</xdr:row>
      <xdr:rowOff>489857</xdr:rowOff>
    </xdr:from>
    <xdr:to>
      <xdr:col>4</xdr:col>
      <xdr:colOff>929368</xdr:colOff>
      <xdr:row>0</xdr:row>
      <xdr:rowOff>1280432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49018" y="489857"/>
          <a:ext cx="14668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1875865</xdr:colOff>
      <xdr:row>3</xdr:row>
      <xdr:rowOff>331695</xdr:rowOff>
    </xdr:from>
    <xdr:to>
      <xdr:col>5</xdr:col>
      <xdr:colOff>654424</xdr:colOff>
      <xdr:row>9</xdr:row>
      <xdr:rowOff>373828</xdr:rowOff>
    </xdr:to>
    <xdr:grpSp>
      <xdr:nvGrpSpPr>
        <xdr:cNvPr id="41031" name="Groupe 8">
          <a:extLst>
            <a:ext uri="{FF2B5EF4-FFF2-40B4-BE49-F238E27FC236}">
              <a16:creationId xmlns:a16="http://schemas.microsoft.com/office/drawing/2014/main" id="{00000000-0008-0000-0900-000047A00000}"/>
            </a:ext>
          </a:extLst>
        </xdr:cNvPr>
        <xdr:cNvGrpSpPr>
          <a:grpSpLocks/>
        </xdr:cNvGrpSpPr>
      </xdr:nvGrpSpPr>
      <xdr:grpSpPr bwMode="auto">
        <a:xfrm>
          <a:off x="7551084" y="2864224"/>
          <a:ext cx="2180105" cy="2204869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41032" name="Groupe 30">
          <a:extLst>
            <a:ext uri="{FF2B5EF4-FFF2-40B4-BE49-F238E27FC236}">
              <a16:creationId xmlns:a16="http://schemas.microsoft.com/office/drawing/2014/main" id="{00000000-0008-0000-0900-000048A00000}"/>
            </a:ext>
          </a:extLst>
        </xdr:cNvPr>
        <xdr:cNvGrpSpPr>
          <a:grpSpLocks/>
        </xdr:cNvGrpSpPr>
      </xdr:nvGrpSpPr>
      <xdr:grpSpPr bwMode="auto">
        <a:xfrm>
          <a:off x="7667065" y="7069567"/>
          <a:ext cx="3512820" cy="543037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242048</xdr:rowOff>
    </xdr:from>
    <xdr:to>
      <xdr:col>5</xdr:col>
      <xdr:colOff>663388</xdr:colOff>
      <xdr:row>9</xdr:row>
      <xdr:rowOff>400723</xdr:rowOff>
    </xdr:to>
    <xdr:grpSp>
      <xdr:nvGrpSpPr>
        <xdr:cNvPr id="42055" name="Groupe 8">
          <a:extLst>
            <a:ext uri="{FF2B5EF4-FFF2-40B4-BE49-F238E27FC236}">
              <a16:creationId xmlns:a16="http://schemas.microsoft.com/office/drawing/2014/main" id="{00000000-0008-0000-0A00-000047A40000}"/>
            </a:ext>
          </a:extLst>
        </xdr:cNvPr>
        <xdr:cNvGrpSpPr>
          <a:grpSpLocks/>
        </xdr:cNvGrpSpPr>
      </xdr:nvGrpSpPr>
      <xdr:grpSpPr bwMode="auto">
        <a:xfrm>
          <a:off x="7551644" y="2718548"/>
          <a:ext cx="2188509" cy="232141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42056" name="Groupe 30">
          <a:extLst>
            <a:ext uri="{FF2B5EF4-FFF2-40B4-BE49-F238E27FC236}">
              <a16:creationId xmlns:a16="http://schemas.microsoft.com/office/drawing/2014/main" id="{00000000-0008-0000-0A00-000048A40000}"/>
            </a:ext>
          </a:extLst>
        </xdr:cNvPr>
        <xdr:cNvGrpSpPr>
          <a:grpSpLocks/>
        </xdr:cNvGrpSpPr>
      </xdr:nvGrpSpPr>
      <xdr:grpSpPr bwMode="auto">
        <a:xfrm>
          <a:off x="7667065" y="7002332"/>
          <a:ext cx="3512820" cy="543037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43079" name="Groupe 8">
          <a:extLst>
            <a:ext uri="{FF2B5EF4-FFF2-40B4-BE49-F238E27FC236}">
              <a16:creationId xmlns:a16="http://schemas.microsoft.com/office/drawing/2014/main" id="{00000000-0008-0000-0B00-000047A80000}"/>
            </a:ext>
          </a:extLst>
        </xdr:cNvPr>
        <xdr:cNvGrpSpPr>
          <a:grpSpLocks/>
        </xdr:cNvGrpSpPr>
      </xdr:nvGrpSpPr>
      <xdr:grpSpPr bwMode="auto">
        <a:xfrm>
          <a:off x="7551644" y="2765612"/>
          <a:ext cx="2071968" cy="25612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43080" name="Groupe 30">
          <a:extLst>
            <a:ext uri="{FF2B5EF4-FFF2-40B4-BE49-F238E27FC236}">
              <a16:creationId xmlns:a16="http://schemas.microsoft.com/office/drawing/2014/main" id="{00000000-0008-0000-0B00-000048A80000}"/>
            </a:ext>
          </a:extLst>
        </xdr:cNvPr>
        <xdr:cNvGrpSpPr>
          <a:grpSpLocks/>
        </xdr:cNvGrpSpPr>
      </xdr:nvGrpSpPr>
      <xdr:grpSpPr bwMode="auto">
        <a:xfrm>
          <a:off x="7667065" y="7461773"/>
          <a:ext cx="3512820" cy="543037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7551644" y="2810436"/>
          <a:ext cx="2071968" cy="25612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pSpPr>
          <a:grpSpLocks/>
        </xdr:cNvGrpSpPr>
      </xdr:nvGrpSpPr>
      <xdr:grpSpPr bwMode="auto">
        <a:xfrm>
          <a:off x="7667065" y="7506596"/>
          <a:ext cx="3512820" cy="543037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>
          <a:grpSpLocks/>
        </xdr:cNvGrpSpPr>
      </xdr:nvGrpSpPr>
      <xdr:grpSpPr bwMode="auto">
        <a:xfrm>
          <a:off x="7551644" y="2687171"/>
          <a:ext cx="2071968" cy="25612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pSpPr>
          <a:grpSpLocks/>
        </xdr:cNvGrpSpPr>
      </xdr:nvGrpSpPr>
      <xdr:grpSpPr bwMode="auto">
        <a:xfrm>
          <a:off x="7667065" y="7383332"/>
          <a:ext cx="3512820" cy="543037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7551644" y="2698377"/>
          <a:ext cx="2071968" cy="25612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pSpPr>
          <a:grpSpLocks/>
        </xdr:cNvGrpSpPr>
      </xdr:nvGrpSpPr>
      <xdr:grpSpPr bwMode="auto">
        <a:xfrm>
          <a:off x="7667065" y="7394538"/>
          <a:ext cx="3512820" cy="543037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>
          <a:grpSpLocks/>
        </xdr:cNvGrpSpPr>
      </xdr:nvGrpSpPr>
      <xdr:grpSpPr bwMode="auto">
        <a:xfrm>
          <a:off x="7551644" y="2720789"/>
          <a:ext cx="2071968" cy="25612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pSpPr>
          <a:grpSpLocks/>
        </xdr:cNvGrpSpPr>
      </xdr:nvGrpSpPr>
      <xdr:grpSpPr bwMode="auto">
        <a:xfrm>
          <a:off x="7667065" y="7416949"/>
          <a:ext cx="3512820" cy="543037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>
          <a:grpSpLocks/>
        </xdr:cNvGrpSpPr>
      </xdr:nvGrpSpPr>
      <xdr:grpSpPr bwMode="auto">
        <a:xfrm>
          <a:off x="7551644" y="2765612"/>
          <a:ext cx="2071968" cy="25612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pSpPr>
          <a:grpSpLocks/>
        </xdr:cNvGrpSpPr>
      </xdr:nvGrpSpPr>
      <xdr:grpSpPr bwMode="auto">
        <a:xfrm>
          <a:off x="7667065" y="7461773"/>
          <a:ext cx="3512820" cy="543037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>
          <a:grpSpLocks/>
        </xdr:cNvGrpSpPr>
      </xdr:nvGrpSpPr>
      <xdr:grpSpPr bwMode="auto">
        <a:xfrm>
          <a:off x="7551644" y="2698377"/>
          <a:ext cx="2071968" cy="25612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pSpPr>
          <a:grpSpLocks/>
        </xdr:cNvGrpSpPr>
      </xdr:nvGrpSpPr>
      <xdr:grpSpPr bwMode="auto">
        <a:xfrm>
          <a:off x="7667065" y="7394538"/>
          <a:ext cx="3512820" cy="543037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>
          <a:grpSpLocks/>
        </xdr:cNvGrpSpPr>
      </xdr:nvGrpSpPr>
      <xdr:grpSpPr bwMode="auto">
        <a:xfrm>
          <a:off x="7551644" y="2754407"/>
          <a:ext cx="2071968" cy="256121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pSpPr>
          <a:grpSpLocks/>
        </xdr:cNvGrpSpPr>
      </xdr:nvGrpSpPr>
      <xdr:grpSpPr bwMode="auto">
        <a:xfrm>
          <a:off x="7667065" y="7450567"/>
          <a:ext cx="3512820" cy="543037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59530</xdr:rowOff>
    </xdr:from>
    <xdr:to>
      <xdr:col>0</xdr:col>
      <xdr:colOff>1521619</xdr:colOff>
      <xdr:row>0</xdr:row>
      <xdr:rowOff>1193005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26219" y="595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342900</xdr:colOff>
      <xdr:row>0</xdr:row>
      <xdr:rowOff>345281</xdr:rowOff>
    </xdr:from>
    <xdr:to>
      <xdr:col>2</xdr:col>
      <xdr:colOff>1812131</xdr:colOff>
      <xdr:row>0</xdr:row>
      <xdr:rowOff>1135856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74494" y="34528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>
          <a:grpSpLocks/>
        </xdr:cNvGrpSpPr>
      </xdr:nvGrpSpPr>
      <xdr:grpSpPr bwMode="auto">
        <a:xfrm>
          <a:off x="7551644" y="2754407"/>
          <a:ext cx="2071968" cy="256121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pSpPr>
          <a:grpSpLocks/>
        </xdr:cNvGrpSpPr>
      </xdr:nvGrpSpPr>
      <xdr:grpSpPr bwMode="auto">
        <a:xfrm>
          <a:off x="7667065" y="7450567"/>
          <a:ext cx="3512820" cy="543037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>
          <a:grpSpLocks/>
        </xdr:cNvGrpSpPr>
      </xdr:nvGrpSpPr>
      <xdr:grpSpPr bwMode="auto">
        <a:xfrm>
          <a:off x="7551644" y="2698377"/>
          <a:ext cx="2071968" cy="25612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pSpPr>
          <a:grpSpLocks/>
        </xdr:cNvGrpSpPr>
      </xdr:nvGrpSpPr>
      <xdr:grpSpPr bwMode="auto">
        <a:xfrm>
          <a:off x="7667065" y="7394538"/>
          <a:ext cx="3512820" cy="543037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15240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>
          <a:grpSpLocks/>
        </xdr:cNvGrpSpPr>
      </xdr:nvGrpSpPr>
      <xdr:grpSpPr bwMode="auto">
        <a:xfrm>
          <a:off x="7551644" y="2675965"/>
          <a:ext cx="2071968" cy="25612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pSpPr>
          <a:grpSpLocks/>
        </xdr:cNvGrpSpPr>
      </xdr:nvGrpSpPr>
      <xdr:grpSpPr bwMode="auto">
        <a:xfrm>
          <a:off x="7667065" y="7372126"/>
          <a:ext cx="3512820" cy="543037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116542</xdr:rowOff>
    </xdr:from>
    <xdr:to>
      <xdr:col>6</xdr:col>
      <xdr:colOff>17930</xdr:colOff>
      <xdr:row>10</xdr:row>
      <xdr:rowOff>15241</xdr:rowOff>
    </xdr:to>
    <xdr:grpSp>
      <xdr:nvGrpSpPr>
        <xdr:cNvPr id="29083" name="Groupe 8">
          <a:extLst>
            <a:ext uri="{FF2B5EF4-FFF2-40B4-BE49-F238E27FC236}">
              <a16:creationId xmlns:a16="http://schemas.microsoft.com/office/drawing/2014/main" id="{00000000-0008-0000-0200-00009B710000}"/>
            </a:ext>
          </a:extLst>
        </xdr:cNvPr>
        <xdr:cNvGrpSpPr>
          <a:grpSpLocks/>
        </xdr:cNvGrpSpPr>
      </xdr:nvGrpSpPr>
      <xdr:grpSpPr bwMode="auto">
        <a:xfrm>
          <a:off x="7551643" y="2537013"/>
          <a:ext cx="2305052" cy="2677757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29084" name="Groupe 30">
          <a:extLst>
            <a:ext uri="{FF2B5EF4-FFF2-40B4-BE49-F238E27FC236}">
              <a16:creationId xmlns:a16="http://schemas.microsoft.com/office/drawing/2014/main" id="{00000000-0008-0000-0200-00009C710000}"/>
            </a:ext>
          </a:extLst>
        </xdr:cNvPr>
        <xdr:cNvGrpSpPr>
          <a:grpSpLocks/>
        </xdr:cNvGrpSpPr>
      </xdr:nvGrpSpPr>
      <xdr:grpSpPr bwMode="auto">
        <a:xfrm>
          <a:off x="7667065" y="7349714"/>
          <a:ext cx="3512820" cy="5430371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190500</xdr:colOff>
      <xdr:row>0</xdr:row>
      <xdr:rowOff>33617</xdr:rowOff>
    </xdr:from>
    <xdr:to>
      <xdr:col>0</xdr:col>
      <xdr:colOff>1485900</xdr:colOff>
      <xdr:row>0</xdr:row>
      <xdr:rowOff>1167092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90500" y="3361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66115</xdr:colOff>
      <xdr:row>0</xdr:row>
      <xdr:rowOff>358588</xdr:rowOff>
    </xdr:from>
    <xdr:to>
      <xdr:col>2</xdr:col>
      <xdr:colOff>1534085</xdr:colOff>
      <xdr:row>0</xdr:row>
      <xdr:rowOff>1149163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69909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1866898</xdr:colOff>
      <xdr:row>3</xdr:row>
      <xdr:rowOff>152401</xdr:rowOff>
    </xdr:from>
    <xdr:to>
      <xdr:col>6</xdr:col>
      <xdr:colOff>206189</xdr:colOff>
      <xdr:row>10</xdr:row>
      <xdr:rowOff>107576</xdr:rowOff>
    </xdr:to>
    <xdr:grpSp>
      <xdr:nvGrpSpPr>
        <xdr:cNvPr id="34887" name="Groupe 8">
          <a:extLst>
            <a:ext uri="{FF2B5EF4-FFF2-40B4-BE49-F238E27FC236}">
              <a16:creationId xmlns:a16="http://schemas.microsoft.com/office/drawing/2014/main" id="{00000000-0008-0000-0300-000047880000}"/>
            </a:ext>
          </a:extLst>
        </xdr:cNvPr>
        <xdr:cNvGrpSpPr>
          <a:grpSpLocks/>
        </xdr:cNvGrpSpPr>
      </xdr:nvGrpSpPr>
      <xdr:grpSpPr bwMode="auto">
        <a:xfrm>
          <a:off x="7551642" y="2808195"/>
          <a:ext cx="2493312" cy="2454087"/>
          <a:chOff x="7664822" y="2857500"/>
          <a:chExt cx="1744658" cy="578521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77" y="2999482"/>
            <a:ext cx="1507003" cy="43653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34888" name="Groupe 30">
          <a:extLst>
            <a:ext uri="{FF2B5EF4-FFF2-40B4-BE49-F238E27FC236}">
              <a16:creationId xmlns:a16="http://schemas.microsoft.com/office/drawing/2014/main" id="{00000000-0008-0000-0300-000048880000}"/>
            </a:ext>
          </a:extLst>
        </xdr:cNvPr>
        <xdr:cNvGrpSpPr>
          <a:grpSpLocks/>
        </xdr:cNvGrpSpPr>
      </xdr:nvGrpSpPr>
      <xdr:grpSpPr bwMode="auto">
        <a:xfrm>
          <a:off x="7667065" y="7103185"/>
          <a:ext cx="3512820" cy="543037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112059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200586</xdr:colOff>
      <xdr:row>0</xdr:row>
      <xdr:rowOff>560294</xdr:rowOff>
    </xdr:from>
    <xdr:to>
      <xdr:col>2</xdr:col>
      <xdr:colOff>1668556</xdr:colOff>
      <xdr:row>0</xdr:row>
      <xdr:rowOff>1350869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4380" y="56029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233084</xdr:rowOff>
    </xdr:from>
    <xdr:to>
      <xdr:col>5</xdr:col>
      <xdr:colOff>726140</xdr:colOff>
      <xdr:row>10</xdr:row>
      <xdr:rowOff>15241</xdr:rowOff>
    </xdr:to>
    <xdr:grpSp>
      <xdr:nvGrpSpPr>
        <xdr:cNvPr id="35911" name="Groupe 8">
          <a:extLst>
            <a:ext uri="{FF2B5EF4-FFF2-40B4-BE49-F238E27FC236}">
              <a16:creationId xmlns:a16="http://schemas.microsoft.com/office/drawing/2014/main" id="{00000000-0008-0000-0400-0000478C0000}"/>
            </a:ext>
          </a:extLst>
        </xdr:cNvPr>
        <xdr:cNvGrpSpPr>
          <a:grpSpLocks/>
        </xdr:cNvGrpSpPr>
      </xdr:nvGrpSpPr>
      <xdr:grpSpPr bwMode="auto">
        <a:xfrm>
          <a:off x="7551643" y="2754408"/>
          <a:ext cx="2251262" cy="2606039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18</xdr:row>
      <xdr:rowOff>121920</xdr:rowOff>
    </xdr:from>
    <xdr:to>
      <xdr:col>7</xdr:col>
      <xdr:colOff>579120</xdr:colOff>
      <xdr:row>45</xdr:row>
      <xdr:rowOff>83820</xdr:rowOff>
    </xdr:to>
    <xdr:grpSp>
      <xdr:nvGrpSpPr>
        <xdr:cNvPr id="35912" name="Groupe 30">
          <a:extLst>
            <a:ext uri="{FF2B5EF4-FFF2-40B4-BE49-F238E27FC236}">
              <a16:creationId xmlns:a16="http://schemas.microsoft.com/office/drawing/2014/main" id="{00000000-0008-0000-0400-0000488C0000}"/>
            </a:ext>
          </a:extLst>
        </xdr:cNvPr>
        <xdr:cNvGrpSpPr>
          <a:grpSpLocks/>
        </xdr:cNvGrpSpPr>
      </xdr:nvGrpSpPr>
      <xdr:grpSpPr bwMode="auto">
        <a:xfrm>
          <a:off x="7667065" y="7495391"/>
          <a:ext cx="3512820" cy="543037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100854</xdr:colOff>
      <xdr:row>0</xdr:row>
      <xdr:rowOff>44824</xdr:rowOff>
    </xdr:from>
    <xdr:to>
      <xdr:col>0</xdr:col>
      <xdr:colOff>1375761</xdr:colOff>
      <xdr:row>0</xdr:row>
      <xdr:rowOff>1182424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4" y="44824"/>
          <a:ext cx="1274907" cy="113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166969</xdr:colOff>
      <xdr:row>0</xdr:row>
      <xdr:rowOff>302559</xdr:rowOff>
    </xdr:from>
    <xdr:to>
      <xdr:col>2</xdr:col>
      <xdr:colOff>1634939</xdr:colOff>
      <xdr:row>0</xdr:row>
      <xdr:rowOff>1093134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70763" y="302559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286871</xdr:rowOff>
    </xdr:from>
    <xdr:to>
      <xdr:col>6</xdr:col>
      <xdr:colOff>17930</xdr:colOff>
      <xdr:row>8</xdr:row>
      <xdr:rowOff>329005</xdr:rowOff>
    </xdr:to>
    <xdr:grpSp>
      <xdr:nvGrpSpPr>
        <xdr:cNvPr id="36935" name="Groupe 8">
          <a:extLst>
            <a:ext uri="{FF2B5EF4-FFF2-40B4-BE49-F238E27FC236}">
              <a16:creationId xmlns:a16="http://schemas.microsoft.com/office/drawing/2014/main" id="{00000000-0008-0000-0500-000047900000}"/>
            </a:ext>
          </a:extLst>
        </xdr:cNvPr>
        <xdr:cNvGrpSpPr>
          <a:grpSpLocks/>
        </xdr:cNvGrpSpPr>
      </xdr:nvGrpSpPr>
      <xdr:grpSpPr bwMode="auto">
        <a:xfrm>
          <a:off x="7590865" y="1855695"/>
          <a:ext cx="2265830" cy="244299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43</xdr:row>
      <xdr:rowOff>83820</xdr:rowOff>
    </xdr:to>
    <xdr:grpSp>
      <xdr:nvGrpSpPr>
        <xdr:cNvPr id="36936" name="Groupe 30">
          <a:extLst>
            <a:ext uri="{FF2B5EF4-FFF2-40B4-BE49-F238E27FC236}">
              <a16:creationId xmlns:a16="http://schemas.microsoft.com/office/drawing/2014/main" id="{00000000-0008-0000-0500-000048900000}"/>
            </a:ext>
          </a:extLst>
        </xdr:cNvPr>
        <xdr:cNvGrpSpPr>
          <a:grpSpLocks/>
        </xdr:cNvGrpSpPr>
      </xdr:nvGrpSpPr>
      <xdr:grpSpPr bwMode="auto">
        <a:xfrm>
          <a:off x="7667065" y="6531685"/>
          <a:ext cx="3512820" cy="543037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100853</xdr:colOff>
      <xdr:row>0</xdr:row>
      <xdr:rowOff>89647</xdr:rowOff>
    </xdr:from>
    <xdr:to>
      <xdr:col>0</xdr:col>
      <xdr:colOff>1396253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3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144556</xdr:colOff>
      <xdr:row>0</xdr:row>
      <xdr:rowOff>425824</xdr:rowOff>
    </xdr:from>
    <xdr:to>
      <xdr:col>2</xdr:col>
      <xdr:colOff>1612526</xdr:colOff>
      <xdr:row>0</xdr:row>
      <xdr:rowOff>1216399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48350" y="42582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1875864</xdr:colOff>
      <xdr:row>3</xdr:row>
      <xdr:rowOff>242048</xdr:rowOff>
    </xdr:from>
    <xdr:to>
      <xdr:col>5</xdr:col>
      <xdr:colOff>753035</xdr:colOff>
      <xdr:row>9</xdr:row>
      <xdr:rowOff>293146</xdr:rowOff>
    </xdr:to>
    <xdr:grpSp>
      <xdr:nvGrpSpPr>
        <xdr:cNvPr id="37959" name="Groupe 8">
          <a:extLst>
            <a:ext uri="{FF2B5EF4-FFF2-40B4-BE49-F238E27FC236}">
              <a16:creationId xmlns:a16="http://schemas.microsoft.com/office/drawing/2014/main" id="{00000000-0008-0000-0600-000047940000}"/>
            </a:ext>
          </a:extLst>
        </xdr:cNvPr>
        <xdr:cNvGrpSpPr>
          <a:grpSpLocks/>
        </xdr:cNvGrpSpPr>
      </xdr:nvGrpSpPr>
      <xdr:grpSpPr bwMode="auto">
        <a:xfrm>
          <a:off x="7551083" y="2707342"/>
          <a:ext cx="2278717" cy="221383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37960" name="Groupe 30">
          <a:extLst>
            <a:ext uri="{FF2B5EF4-FFF2-40B4-BE49-F238E27FC236}">
              <a16:creationId xmlns:a16="http://schemas.microsoft.com/office/drawing/2014/main" id="{00000000-0008-0000-0600-000048940000}"/>
            </a:ext>
          </a:extLst>
        </xdr:cNvPr>
        <xdr:cNvGrpSpPr>
          <a:grpSpLocks/>
        </xdr:cNvGrpSpPr>
      </xdr:nvGrpSpPr>
      <xdr:grpSpPr bwMode="auto">
        <a:xfrm>
          <a:off x="7667065" y="6912685"/>
          <a:ext cx="3512820" cy="543037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56030</xdr:colOff>
      <xdr:row>0</xdr:row>
      <xdr:rowOff>89647</xdr:rowOff>
    </xdr:from>
    <xdr:to>
      <xdr:col>0</xdr:col>
      <xdr:colOff>1351430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56030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279027</xdr:colOff>
      <xdr:row>0</xdr:row>
      <xdr:rowOff>358588</xdr:rowOff>
    </xdr:from>
    <xdr:to>
      <xdr:col>2</xdr:col>
      <xdr:colOff>1746997</xdr:colOff>
      <xdr:row>0</xdr:row>
      <xdr:rowOff>1149163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2821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1848970</xdr:colOff>
      <xdr:row>3</xdr:row>
      <xdr:rowOff>259977</xdr:rowOff>
    </xdr:from>
    <xdr:to>
      <xdr:col>5</xdr:col>
      <xdr:colOff>654423</xdr:colOff>
      <xdr:row>10</xdr:row>
      <xdr:rowOff>77993</xdr:rowOff>
    </xdr:to>
    <xdr:grpSp>
      <xdr:nvGrpSpPr>
        <xdr:cNvPr id="38983" name="Groupe 8">
          <a:extLst>
            <a:ext uri="{FF2B5EF4-FFF2-40B4-BE49-F238E27FC236}">
              <a16:creationId xmlns:a16="http://schemas.microsoft.com/office/drawing/2014/main" id="{00000000-0008-0000-0700-000047980000}"/>
            </a:ext>
          </a:extLst>
        </xdr:cNvPr>
        <xdr:cNvGrpSpPr>
          <a:grpSpLocks/>
        </xdr:cNvGrpSpPr>
      </xdr:nvGrpSpPr>
      <xdr:grpSpPr bwMode="auto">
        <a:xfrm>
          <a:off x="7552764" y="2669242"/>
          <a:ext cx="2178424" cy="2316927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38984" name="Groupe 30">
          <a:extLst>
            <a:ext uri="{FF2B5EF4-FFF2-40B4-BE49-F238E27FC236}">
              <a16:creationId xmlns:a16="http://schemas.microsoft.com/office/drawing/2014/main" id="{00000000-0008-0000-0700-000048980000}"/>
            </a:ext>
          </a:extLst>
        </xdr:cNvPr>
        <xdr:cNvGrpSpPr>
          <a:grpSpLocks/>
        </xdr:cNvGrpSpPr>
      </xdr:nvGrpSpPr>
      <xdr:grpSpPr bwMode="auto">
        <a:xfrm>
          <a:off x="7667065" y="6856655"/>
          <a:ext cx="3512820" cy="543037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100852</xdr:colOff>
      <xdr:row>0</xdr:row>
      <xdr:rowOff>56030</xdr:rowOff>
    </xdr:from>
    <xdr:to>
      <xdr:col>0</xdr:col>
      <xdr:colOff>1396252</xdr:colOff>
      <xdr:row>0</xdr:row>
      <xdr:rowOff>1189505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2" y="560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245409</xdr:colOff>
      <xdr:row>0</xdr:row>
      <xdr:rowOff>313764</xdr:rowOff>
    </xdr:from>
    <xdr:to>
      <xdr:col>2</xdr:col>
      <xdr:colOff>1713379</xdr:colOff>
      <xdr:row>0</xdr:row>
      <xdr:rowOff>1104339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9203" y="31376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197224</xdr:rowOff>
    </xdr:from>
    <xdr:to>
      <xdr:col>5</xdr:col>
      <xdr:colOff>582706</xdr:colOff>
      <xdr:row>9</xdr:row>
      <xdr:rowOff>320040</xdr:rowOff>
    </xdr:to>
    <xdr:grpSp>
      <xdr:nvGrpSpPr>
        <xdr:cNvPr id="40007" name="Groupe 8">
          <a:extLst>
            <a:ext uri="{FF2B5EF4-FFF2-40B4-BE49-F238E27FC236}">
              <a16:creationId xmlns:a16="http://schemas.microsoft.com/office/drawing/2014/main" id="{00000000-0008-0000-0800-0000479C0000}"/>
            </a:ext>
          </a:extLst>
        </xdr:cNvPr>
        <xdr:cNvGrpSpPr>
          <a:grpSpLocks/>
        </xdr:cNvGrpSpPr>
      </xdr:nvGrpSpPr>
      <xdr:grpSpPr bwMode="auto">
        <a:xfrm>
          <a:off x="7551644" y="2684930"/>
          <a:ext cx="2107827" cy="2285551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17</xdr:row>
      <xdr:rowOff>121920</xdr:rowOff>
    </xdr:from>
    <xdr:to>
      <xdr:col>7</xdr:col>
      <xdr:colOff>579120</xdr:colOff>
      <xdr:row>44</xdr:row>
      <xdr:rowOff>83820</xdr:rowOff>
    </xdr:to>
    <xdr:grpSp>
      <xdr:nvGrpSpPr>
        <xdr:cNvPr id="40008" name="Groupe 30">
          <a:extLst>
            <a:ext uri="{FF2B5EF4-FFF2-40B4-BE49-F238E27FC236}">
              <a16:creationId xmlns:a16="http://schemas.microsoft.com/office/drawing/2014/main" id="{00000000-0008-0000-0800-0000489C0000}"/>
            </a:ext>
          </a:extLst>
        </xdr:cNvPr>
        <xdr:cNvGrpSpPr>
          <a:grpSpLocks/>
        </xdr:cNvGrpSpPr>
      </xdr:nvGrpSpPr>
      <xdr:grpSpPr bwMode="auto">
        <a:xfrm>
          <a:off x="7667065" y="6935096"/>
          <a:ext cx="3512820" cy="543037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89647</xdr:colOff>
      <xdr:row>0</xdr:row>
      <xdr:rowOff>123264</xdr:rowOff>
    </xdr:from>
    <xdr:to>
      <xdr:col>0</xdr:col>
      <xdr:colOff>1385047</xdr:colOff>
      <xdr:row>0</xdr:row>
      <xdr:rowOff>1256739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256615</xdr:colOff>
      <xdr:row>0</xdr:row>
      <xdr:rowOff>459441</xdr:rowOff>
    </xdr:from>
    <xdr:to>
      <xdr:col>2</xdr:col>
      <xdr:colOff>1724585</xdr:colOff>
      <xdr:row>0</xdr:row>
      <xdr:rowOff>1250016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0409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zoomScale="70" zoomScaleNormal="70" zoomScaleSheetLayoutView="70" workbookViewId="0">
      <selection activeCell="B3" sqref="B3:E3"/>
    </sheetView>
  </sheetViews>
  <sheetFormatPr baseColWidth="10" defaultColWidth="11.42578125" defaultRowHeight="12.75" x14ac:dyDescent="0.2"/>
  <cols>
    <col min="1" max="1" width="44.14062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11.42578125" style="1"/>
  </cols>
  <sheetData>
    <row r="1" spans="1:16" ht="114" customHeight="1" thickBot="1" x14ac:dyDescent="0.25">
      <c r="A1"/>
      <c r="B1" s="116"/>
      <c r="C1" s="117"/>
      <c r="D1" s="117"/>
      <c r="E1" s="117"/>
    </row>
    <row r="2" spans="1:16" ht="73.5" customHeight="1" x14ac:dyDescent="0.25">
      <c r="A2" s="144" t="s">
        <v>71</v>
      </c>
      <c r="B2" s="145"/>
      <c r="C2" s="145"/>
      <c r="D2" s="145"/>
      <c r="E2" s="146"/>
      <c r="F2" s="115" t="s">
        <v>65</v>
      </c>
      <c r="G2" s="3"/>
      <c r="H2" s="3"/>
      <c r="I2" s="3"/>
      <c r="J2" s="3"/>
    </row>
    <row r="3" spans="1:16" ht="37.5" x14ac:dyDescent="0.25">
      <c r="A3" s="102" t="s">
        <v>62</v>
      </c>
      <c r="B3" s="152"/>
      <c r="C3" s="153"/>
      <c r="D3" s="153"/>
      <c r="E3" s="154"/>
      <c r="F3" s="71"/>
      <c r="G3" s="3"/>
      <c r="H3" s="3"/>
      <c r="I3" s="3"/>
      <c r="J3" s="3"/>
    </row>
    <row r="4" spans="1:16" ht="70.5" customHeight="1" x14ac:dyDescent="0.2">
      <c r="A4" s="4" t="s">
        <v>22</v>
      </c>
      <c r="B4" s="147"/>
      <c r="C4" s="148"/>
      <c r="D4" s="148"/>
      <c r="E4" s="149"/>
      <c r="F4" s="71"/>
      <c r="G4" s="135" t="s">
        <v>70</v>
      </c>
      <c r="H4" s="136"/>
      <c r="I4" s="136"/>
      <c r="J4" s="136"/>
      <c r="K4" s="136"/>
      <c r="L4" s="136"/>
      <c r="M4" s="137"/>
    </row>
    <row r="5" spans="1:16" ht="28.5" customHeight="1" x14ac:dyDescent="0.2">
      <c r="A5" s="4" t="s">
        <v>44</v>
      </c>
      <c r="B5" s="150"/>
      <c r="C5" s="150"/>
      <c r="D5" s="150"/>
      <c r="E5" s="151"/>
      <c r="F5" s="71"/>
      <c r="G5" s="138"/>
      <c r="H5" s="139"/>
      <c r="I5" s="139"/>
      <c r="J5" s="139"/>
      <c r="K5" s="139"/>
      <c r="L5" s="139"/>
      <c r="M5" s="140"/>
    </row>
    <row r="6" spans="1:16" ht="28.5" customHeight="1" x14ac:dyDescent="0.2">
      <c r="A6" s="4" t="s">
        <v>23</v>
      </c>
      <c r="B6" s="150"/>
      <c r="C6" s="150"/>
      <c r="D6" s="150"/>
      <c r="E6" s="151"/>
      <c r="F6" s="71"/>
      <c r="G6" s="141"/>
      <c r="H6" s="142"/>
      <c r="I6" s="142"/>
      <c r="J6" s="142"/>
      <c r="K6" s="142"/>
      <c r="L6" s="142"/>
      <c r="M6" s="143"/>
    </row>
    <row r="7" spans="1:16" ht="28.5" customHeight="1" x14ac:dyDescent="0.2">
      <c r="A7" s="4" t="s">
        <v>45</v>
      </c>
      <c r="B7" s="150"/>
      <c r="C7" s="150"/>
      <c r="D7" s="150"/>
      <c r="E7" s="151"/>
      <c r="F7" s="71"/>
    </row>
    <row r="8" spans="1:16" ht="28.5" customHeight="1" thickBot="1" x14ac:dyDescent="0.25">
      <c r="A8" s="58" t="s">
        <v>21</v>
      </c>
      <c r="B8" s="132"/>
      <c r="C8" s="133"/>
      <c r="D8" s="133"/>
      <c r="E8" s="134"/>
      <c r="F8" s="71"/>
    </row>
    <row r="10" spans="1:16" ht="15" customHeight="1" x14ac:dyDescent="0.2">
      <c r="C10" s="131" t="s">
        <v>60</v>
      </c>
      <c r="D10" s="131"/>
      <c r="E10" s="131"/>
      <c r="F10" s="131"/>
      <c r="G10" s="131"/>
      <c r="H10" s="131"/>
      <c r="I10" s="131"/>
      <c r="J10" s="131"/>
      <c r="K10" s="131"/>
      <c r="L10" s="131"/>
    </row>
    <row r="11" spans="1:16" ht="15" customHeight="1" x14ac:dyDescent="0.2">
      <c r="C11" s="131"/>
      <c r="D11" s="131"/>
      <c r="E11" s="131"/>
      <c r="F11" s="131"/>
      <c r="G11" s="131"/>
      <c r="H11" s="131"/>
      <c r="I11" s="131"/>
      <c r="J11" s="131"/>
      <c r="K11" s="131"/>
      <c r="L11" s="131"/>
    </row>
    <row r="12" spans="1:16" ht="13.5" thickBot="1" x14ac:dyDescent="0.25"/>
    <row r="13" spans="1:16" ht="19.5" customHeight="1" x14ac:dyDescent="0.2">
      <c r="B13" s="124" t="s">
        <v>9</v>
      </c>
      <c r="C13" s="125"/>
      <c r="D13" s="125"/>
      <c r="E13" s="125"/>
      <c r="F13" s="125" t="s">
        <v>11</v>
      </c>
      <c r="G13" s="125"/>
      <c r="H13" s="125" t="s">
        <v>1</v>
      </c>
      <c r="I13" s="125"/>
      <c r="J13" s="125" t="s">
        <v>12</v>
      </c>
      <c r="K13" s="126"/>
      <c r="L13" s="127" t="s">
        <v>13</v>
      </c>
      <c r="M13" s="126"/>
      <c r="N13" s="124" t="s">
        <v>14</v>
      </c>
      <c r="O13" s="125"/>
      <c r="P13" s="126"/>
    </row>
    <row r="14" spans="1:16" ht="48.75" customHeight="1" thickBot="1" x14ac:dyDescent="0.25">
      <c r="B14" s="72" t="s">
        <v>37</v>
      </c>
      <c r="C14" s="73" t="s">
        <v>38</v>
      </c>
      <c r="D14" s="73" t="s">
        <v>39</v>
      </c>
      <c r="E14" s="74" t="s">
        <v>10</v>
      </c>
      <c r="F14" s="73" t="s">
        <v>24</v>
      </c>
      <c r="G14" s="74" t="s">
        <v>10</v>
      </c>
      <c r="H14" s="73" t="s">
        <v>24</v>
      </c>
      <c r="I14" s="74" t="s">
        <v>10</v>
      </c>
      <c r="J14" s="73" t="s">
        <v>24</v>
      </c>
      <c r="K14" s="75" t="s">
        <v>10</v>
      </c>
      <c r="L14" s="76" t="s">
        <v>24</v>
      </c>
      <c r="M14" s="75" t="s">
        <v>10</v>
      </c>
      <c r="N14" s="72" t="s">
        <v>10</v>
      </c>
      <c r="O14" s="73" t="s">
        <v>25</v>
      </c>
      <c r="P14" s="77" t="s">
        <v>15</v>
      </c>
    </row>
    <row r="15" spans="1:16" ht="24" customHeight="1" x14ac:dyDescent="0.2">
      <c r="A15" s="97">
        <f>'3- détails équipe 1'!B7</f>
        <v>0</v>
      </c>
      <c r="B15" s="94">
        <f>'3- détails équipe 1'!B21</f>
        <v>0</v>
      </c>
      <c r="C15" s="79">
        <f>'3- détails équipe 1'!B28</f>
        <v>0</v>
      </c>
      <c r="D15" s="79">
        <f>SUM(B15+C15)</f>
        <v>0</v>
      </c>
      <c r="E15" s="80">
        <f>'3- détails équipe 1'!C28</f>
        <v>0</v>
      </c>
      <c r="F15" s="79">
        <f>'3- détails équipe 1'!B35</f>
        <v>0</v>
      </c>
      <c r="G15" s="80">
        <f>'3- détails équipe 1'!C35</f>
        <v>0</v>
      </c>
      <c r="H15" s="79">
        <f>'3- détails équipe 1'!B42</f>
        <v>0</v>
      </c>
      <c r="I15" s="80">
        <f>'3- détails équipe 1'!C42</f>
        <v>0</v>
      </c>
      <c r="J15" s="79">
        <f>'3- détails équipe 1'!B46</f>
        <v>0</v>
      </c>
      <c r="K15" s="81">
        <f>'3- détails équipe 1'!C46</f>
        <v>0</v>
      </c>
      <c r="L15" s="82">
        <f t="shared" ref="L15:L35" si="0">B15+C15+F15+H15+J15</f>
        <v>0</v>
      </c>
      <c r="M15" s="83">
        <f>E15+G15+I15+K15</f>
        <v>0</v>
      </c>
      <c r="N15" s="78">
        <f>'3- détails équipe 1'!B54</f>
        <v>0</v>
      </c>
      <c r="O15" s="79">
        <f>'3- détails équipe 1'!B55</f>
        <v>0</v>
      </c>
      <c r="P15" s="84">
        <f>'3- détails équipe 1'!B56</f>
        <v>0</v>
      </c>
    </row>
    <row r="16" spans="1:16" ht="24" customHeight="1" x14ac:dyDescent="0.2">
      <c r="A16" s="98">
        <f>'3- détails équipe 2'!B7</f>
        <v>0</v>
      </c>
      <c r="B16" s="94">
        <f>'3- détails équipe 2'!B20</f>
        <v>0</v>
      </c>
      <c r="C16" s="41">
        <f>'3- détails équipe 2'!B27</f>
        <v>0</v>
      </c>
      <c r="D16" s="79">
        <f t="shared" ref="D16:D23" si="1">SUM(B16+C16)</f>
        <v>0</v>
      </c>
      <c r="E16" s="86">
        <f>'3- détails équipe 2'!C27</f>
        <v>0</v>
      </c>
      <c r="F16" s="41">
        <f>'3- détails équipe 2'!B34</f>
        <v>0</v>
      </c>
      <c r="G16" s="86">
        <f>'3- détails équipe 2'!C34</f>
        <v>0</v>
      </c>
      <c r="H16" s="41">
        <f>'3- détails équipe 2'!B41</f>
        <v>0</v>
      </c>
      <c r="I16" s="86">
        <f>'3- détails équipe 2'!C41</f>
        <v>0</v>
      </c>
      <c r="J16" s="41">
        <f>'3- détails équipe 2'!B45</f>
        <v>0</v>
      </c>
      <c r="K16" s="87">
        <f>'3- détails équipe 2'!C45</f>
        <v>0</v>
      </c>
      <c r="L16" s="78">
        <f t="shared" si="0"/>
        <v>0</v>
      </c>
      <c r="M16" s="87">
        <f>E16+G16+I16+K16</f>
        <v>0</v>
      </c>
      <c r="N16" s="85">
        <f>'3- détails équipe 2'!B53</f>
        <v>0</v>
      </c>
      <c r="O16" s="79">
        <f>'3- détails équipe 2'!B54</f>
        <v>0</v>
      </c>
      <c r="P16" s="84">
        <f>'3- détails équipe 2'!B55</f>
        <v>0</v>
      </c>
    </row>
    <row r="17" spans="1:16" ht="24" customHeight="1" x14ac:dyDescent="0.2">
      <c r="A17" s="98">
        <f>'3- détails équipe 3'!B7</f>
        <v>0</v>
      </c>
      <c r="B17" s="95">
        <f>'3- détails équipe 3'!B21</f>
        <v>0</v>
      </c>
      <c r="C17" s="41">
        <f>'3- détails équipe 3'!B28</f>
        <v>0</v>
      </c>
      <c r="D17" s="79">
        <f t="shared" si="1"/>
        <v>0</v>
      </c>
      <c r="E17" s="86">
        <f>'3- détails équipe 3'!C28</f>
        <v>0</v>
      </c>
      <c r="F17" s="41">
        <f>'3- détails équipe 3'!B35</f>
        <v>0</v>
      </c>
      <c r="G17" s="86">
        <f>'3- détails équipe 3'!C35</f>
        <v>0</v>
      </c>
      <c r="H17" s="41">
        <f>'3- détails équipe 3'!B42</f>
        <v>0</v>
      </c>
      <c r="I17" s="86">
        <f>'3- détails équipe 3'!C42</f>
        <v>0</v>
      </c>
      <c r="J17" s="41">
        <f>'3- détails équipe 3'!B46</f>
        <v>0</v>
      </c>
      <c r="K17" s="87">
        <f>'3- détails équipe 3'!C46</f>
        <v>0</v>
      </c>
      <c r="L17" s="78">
        <f t="shared" si="0"/>
        <v>0</v>
      </c>
      <c r="M17" s="87">
        <f t="shared" ref="M17:M23" si="2">E17+G17+I17+K17</f>
        <v>0</v>
      </c>
      <c r="N17" s="85">
        <f>'3- détails équipe 3'!B54</f>
        <v>0</v>
      </c>
      <c r="O17" s="79">
        <f>'3- détails équipe 3'!B55</f>
        <v>0</v>
      </c>
      <c r="P17" s="84">
        <f>'3- détails équipe 3'!B56</f>
        <v>0</v>
      </c>
    </row>
    <row r="18" spans="1:16" ht="24" customHeight="1" x14ac:dyDescent="0.2">
      <c r="A18" s="98">
        <f>'3- détails équipe 4'!B7</f>
        <v>0</v>
      </c>
      <c r="B18" s="95">
        <f>'3- détails équipe 4'!B20</f>
        <v>0</v>
      </c>
      <c r="C18" s="41">
        <f>'3- détails équipe 4'!B27</f>
        <v>0</v>
      </c>
      <c r="D18" s="79">
        <f t="shared" si="1"/>
        <v>0</v>
      </c>
      <c r="E18" s="86">
        <f>'3- détails équipe 4'!C27</f>
        <v>0</v>
      </c>
      <c r="F18" s="41">
        <f>'3- détails équipe 4'!B34</f>
        <v>0</v>
      </c>
      <c r="G18" s="86">
        <f>'3- détails équipe 4'!C34</f>
        <v>0</v>
      </c>
      <c r="H18" s="41">
        <f>'3- détails équipe 4'!B41</f>
        <v>0</v>
      </c>
      <c r="I18" s="86">
        <f>'3- détails équipe 4'!C41</f>
        <v>0</v>
      </c>
      <c r="J18" s="41">
        <f>'3- détails équipe 4'!B45</f>
        <v>0</v>
      </c>
      <c r="K18" s="87">
        <f>'3- détails équipe 4'!C45</f>
        <v>0</v>
      </c>
      <c r="L18" s="78">
        <f t="shared" si="0"/>
        <v>0</v>
      </c>
      <c r="M18" s="87">
        <f t="shared" si="2"/>
        <v>0</v>
      </c>
      <c r="N18" s="85">
        <f>'3- détails équipe 4'!B53</f>
        <v>0</v>
      </c>
      <c r="O18" s="79">
        <f>'3- détails équipe 4'!B54</f>
        <v>0</v>
      </c>
      <c r="P18" s="84">
        <f>'3- détails équipe 4'!B55</f>
        <v>0</v>
      </c>
    </row>
    <row r="19" spans="1:16" ht="24" customHeight="1" x14ac:dyDescent="0.2">
      <c r="A19" s="98">
        <f>'3- détails équipe 5'!B7</f>
        <v>0</v>
      </c>
      <c r="B19" s="95">
        <f>'3- détails équipe 5'!B20</f>
        <v>0</v>
      </c>
      <c r="C19" s="41">
        <f>'3- détails équipe 5'!B27</f>
        <v>0</v>
      </c>
      <c r="D19" s="79">
        <f t="shared" si="1"/>
        <v>0</v>
      </c>
      <c r="E19" s="86">
        <f>'3- détails équipe 5'!C27</f>
        <v>0</v>
      </c>
      <c r="F19" s="41">
        <f>'3- détails équipe 5'!B34</f>
        <v>0</v>
      </c>
      <c r="G19" s="86">
        <f>'3- détails équipe 5'!C34</f>
        <v>0</v>
      </c>
      <c r="H19" s="41">
        <f>'3- détails équipe 5'!B41</f>
        <v>0</v>
      </c>
      <c r="I19" s="86">
        <f>'3- détails équipe 5'!C41</f>
        <v>0</v>
      </c>
      <c r="J19" s="41">
        <f>'3- détails équipe 5'!B45</f>
        <v>0</v>
      </c>
      <c r="K19" s="87">
        <f>'3- détails équipe 5'!C45</f>
        <v>0</v>
      </c>
      <c r="L19" s="78">
        <f t="shared" si="0"/>
        <v>0</v>
      </c>
      <c r="M19" s="87">
        <f t="shared" si="2"/>
        <v>0</v>
      </c>
      <c r="N19" s="85">
        <f>'3- détails équipe 5'!B53</f>
        <v>0</v>
      </c>
      <c r="O19" s="79">
        <f>'3- détails équipe 5'!B54</f>
        <v>0</v>
      </c>
      <c r="P19" s="84">
        <f>'3- détails équipe 5'!B55</f>
        <v>0</v>
      </c>
    </row>
    <row r="20" spans="1:16" ht="24" customHeight="1" x14ac:dyDescent="0.2">
      <c r="A20" s="98">
        <f>'3- détails équipe 6'!B7</f>
        <v>0</v>
      </c>
      <c r="B20" s="95">
        <f>'3- détails équipe 6'!B20</f>
        <v>0</v>
      </c>
      <c r="C20" s="41">
        <f>'3- détails équipe 6'!B27</f>
        <v>0</v>
      </c>
      <c r="D20" s="79">
        <f t="shared" si="1"/>
        <v>0</v>
      </c>
      <c r="E20" s="86">
        <f>'3- détails équipe 6'!C27</f>
        <v>0</v>
      </c>
      <c r="F20" s="41">
        <f>'3- détails équipe 6'!B34</f>
        <v>0</v>
      </c>
      <c r="G20" s="86">
        <f>'3- détails équipe 6'!C34</f>
        <v>0</v>
      </c>
      <c r="H20" s="41">
        <f>'3- détails équipe 6'!B41</f>
        <v>0</v>
      </c>
      <c r="I20" s="86">
        <f>'3- détails équipe 6'!C41</f>
        <v>0</v>
      </c>
      <c r="J20" s="41">
        <f>'3- détails équipe 6'!B45</f>
        <v>0</v>
      </c>
      <c r="K20" s="87">
        <f>'3- détails équipe 6'!C45</f>
        <v>0</v>
      </c>
      <c r="L20" s="78">
        <f t="shared" si="0"/>
        <v>0</v>
      </c>
      <c r="M20" s="87">
        <f t="shared" si="2"/>
        <v>0</v>
      </c>
      <c r="N20" s="85">
        <f>'3- détails équipe 6'!B53</f>
        <v>0</v>
      </c>
      <c r="O20" s="79">
        <f>'3- détails équipe 6'!B54</f>
        <v>0</v>
      </c>
      <c r="P20" s="84">
        <f>'3- détails équipe 6'!B55</f>
        <v>0</v>
      </c>
    </row>
    <row r="21" spans="1:16" ht="24" customHeight="1" x14ac:dyDescent="0.2">
      <c r="A21" s="98">
        <f>'3- détails équipe 7'!B7</f>
        <v>0</v>
      </c>
      <c r="B21" s="95">
        <f>'3- détails équipe 7'!B20</f>
        <v>0</v>
      </c>
      <c r="C21" s="41">
        <f>'3- détails équipe 7'!B27</f>
        <v>0</v>
      </c>
      <c r="D21" s="79">
        <f t="shared" si="1"/>
        <v>0</v>
      </c>
      <c r="E21" s="86">
        <f>'3- détails équipe 7'!C27</f>
        <v>0</v>
      </c>
      <c r="F21" s="41">
        <f>'3- détails équipe 7'!B34</f>
        <v>0</v>
      </c>
      <c r="G21" s="86">
        <f>'3- détails équipe 7'!C34</f>
        <v>0</v>
      </c>
      <c r="H21" s="41">
        <f>'3- détails équipe 7'!B41</f>
        <v>0</v>
      </c>
      <c r="I21" s="86">
        <f>'3- détails équipe 7'!C41</f>
        <v>0</v>
      </c>
      <c r="J21" s="41">
        <f>'3- détails équipe 7'!B45</f>
        <v>0</v>
      </c>
      <c r="K21" s="87">
        <f>'3- détails équipe 7'!C45</f>
        <v>0</v>
      </c>
      <c r="L21" s="78">
        <f t="shared" si="0"/>
        <v>0</v>
      </c>
      <c r="M21" s="87">
        <f t="shared" si="2"/>
        <v>0</v>
      </c>
      <c r="N21" s="85">
        <f>'3- détails équipe 7'!B53</f>
        <v>0</v>
      </c>
      <c r="O21" s="79">
        <f>'3- détails équipe 7'!B54</f>
        <v>0</v>
      </c>
      <c r="P21" s="84">
        <f>'3- détails équipe 7'!B55</f>
        <v>0</v>
      </c>
    </row>
    <row r="22" spans="1:16" ht="24" customHeight="1" x14ac:dyDescent="0.2">
      <c r="A22" s="98">
        <f>'3- détails équipe 8'!B7</f>
        <v>0</v>
      </c>
      <c r="B22" s="95">
        <f>'3- détails équipe 8'!B20</f>
        <v>0</v>
      </c>
      <c r="C22" s="41">
        <f>'3- détails équipe 8'!B27</f>
        <v>0</v>
      </c>
      <c r="D22" s="79">
        <f t="shared" si="1"/>
        <v>0</v>
      </c>
      <c r="E22" s="86">
        <f>'3- détails équipe 8'!C27</f>
        <v>0</v>
      </c>
      <c r="F22" s="41">
        <f>'3- détails équipe 8'!B34</f>
        <v>0</v>
      </c>
      <c r="G22" s="86">
        <f>'3- détails équipe 8'!C34</f>
        <v>0</v>
      </c>
      <c r="H22" s="41">
        <f>'3- détails équipe 8'!B41</f>
        <v>0</v>
      </c>
      <c r="I22" s="86">
        <f>'3- détails équipe 8'!C41</f>
        <v>0</v>
      </c>
      <c r="J22" s="41">
        <f>'3- détails équipe 8'!B45</f>
        <v>0</v>
      </c>
      <c r="K22" s="87">
        <f>'3- détails équipe 8'!C45</f>
        <v>0</v>
      </c>
      <c r="L22" s="78">
        <f t="shared" si="0"/>
        <v>0</v>
      </c>
      <c r="M22" s="87">
        <f t="shared" si="2"/>
        <v>0</v>
      </c>
      <c r="N22" s="85">
        <f>'3- détails équipe 8'!B53</f>
        <v>0</v>
      </c>
      <c r="O22" s="79">
        <f>'3- détails équipe 8'!B54</f>
        <v>0</v>
      </c>
      <c r="P22" s="84">
        <f>'3- détails équipe 8'!B55</f>
        <v>0</v>
      </c>
    </row>
    <row r="23" spans="1:16" ht="24" customHeight="1" x14ac:dyDescent="0.2">
      <c r="A23" s="98">
        <f>'3- détails équipe 9'!B7</f>
        <v>0</v>
      </c>
      <c r="B23" s="95">
        <f>'3- détails équipe 9'!B20</f>
        <v>0</v>
      </c>
      <c r="C23" s="41">
        <f>'3- détails équipe 9'!B27</f>
        <v>0</v>
      </c>
      <c r="D23" s="79">
        <f t="shared" si="1"/>
        <v>0</v>
      </c>
      <c r="E23" s="86">
        <f>'3- détails équipe 9'!C27</f>
        <v>0</v>
      </c>
      <c r="F23" s="41">
        <f>'3- détails équipe 9'!B34</f>
        <v>0</v>
      </c>
      <c r="G23" s="86">
        <f>'3- détails équipe 9'!C34</f>
        <v>0</v>
      </c>
      <c r="H23" s="41">
        <f>'3- détails équipe 9'!B41</f>
        <v>0</v>
      </c>
      <c r="I23" s="86">
        <f>'3- détails équipe 9'!C41</f>
        <v>0</v>
      </c>
      <c r="J23" s="41">
        <f>'3- détails équipe 9'!B45</f>
        <v>0</v>
      </c>
      <c r="K23" s="87">
        <f>'3- détails équipe 9'!C45</f>
        <v>0</v>
      </c>
      <c r="L23" s="78">
        <f t="shared" si="0"/>
        <v>0</v>
      </c>
      <c r="M23" s="87">
        <f t="shared" si="2"/>
        <v>0</v>
      </c>
      <c r="N23" s="85">
        <f>'3- détails équipe 9'!B53</f>
        <v>0</v>
      </c>
      <c r="O23" s="79">
        <f>'3- détails équipe 9'!B54</f>
        <v>0</v>
      </c>
      <c r="P23" s="84">
        <f>'3- détails équipe 9'!B55</f>
        <v>0</v>
      </c>
    </row>
    <row r="24" spans="1:16" ht="24" customHeight="1" x14ac:dyDescent="0.2">
      <c r="A24" s="98">
        <f>'3- détails équipe 10'!B7</f>
        <v>0</v>
      </c>
      <c r="B24" s="95">
        <f>'3- détails équipe 10'!B21</f>
        <v>0</v>
      </c>
      <c r="C24" s="41">
        <f>'3- détails équipe 10'!B28</f>
        <v>0</v>
      </c>
      <c r="D24" s="79">
        <f t="shared" ref="D24:D34" si="3">SUM(B24+C24)</f>
        <v>0</v>
      </c>
      <c r="E24" s="86">
        <f>'3- détails équipe 10'!C28</f>
        <v>0</v>
      </c>
      <c r="F24" s="41">
        <f>'3- détails équipe 10'!B35</f>
        <v>0</v>
      </c>
      <c r="G24" s="86">
        <f>'3- détails équipe 10'!C35</f>
        <v>0</v>
      </c>
      <c r="H24" s="41">
        <f>'3- détails équipe 10'!B42</f>
        <v>0</v>
      </c>
      <c r="I24" s="86">
        <f>'3- détails équipe 10'!C42</f>
        <v>0</v>
      </c>
      <c r="J24" s="41">
        <f>'3- détails équipe 10'!B46</f>
        <v>0</v>
      </c>
      <c r="K24" s="87">
        <f>'3- détails équipe 10'!C46</f>
        <v>0</v>
      </c>
      <c r="L24" s="78">
        <f t="shared" ref="L24" si="4">B24+C24+F24+H24+J24</f>
        <v>0</v>
      </c>
      <c r="M24" s="87">
        <f t="shared" ref="M24" si="5">E24+G24+I24+K24</f>
        <v>0</v>
      </c>
      <c r="N24" s="85">
        <f>'3- détails équipe 10'!B54</f>
        <v>0</v>
      </c>
      <c r="O24" s="79">
        <f>'3- détails équipe 10'!B55</f>
        <v>0</v>
      </c>
      <c r="P24" s="84">
        <f>'3- détails équipe 10'!B56</f>
        <v>0</v>
      </c>
    </row>
    <row r="25" spans="1:16" ht="24" customHeight="1" x14ac:dyDescent="0.2">
      <c r="A25" s="98">
        <f>'3- détails équipe 11'!B7</f>
        <v>0</v>
      </c>
      <c r="B25" s="95">
        <f>'3- détails équipe 11'!B21</f>
        <v>0</v>
      </c>
      <c r="C25" s="41">
        <f>'3- détails équipe 11'!B28</f>
        <v>0</v>
      </c>
      <c r="D25" s="79">
        <f t="shared" si="3"/>
        <v>0</v>
      </c>
      <c r="E25" s="86">
        <f>'3- détails équipe 11'!C28</f>
        <v>0</v>
      </c>
      <c r="F25" s="41">
        <f>'3- détails équipe 11'!B35</f>
        <v>0</v>
      </c>
      <c r="G25" s="86">
        <f>'3- détails équipe 11'!C35</f>
        <v>0</v>
      </c>
      <c r="H25" s="41">
        <f>'3- détails équipe 11'!B42</f>
        <v>0</v>
      </c>
      <c r="I25" s="86">
        <f>'3- détails équipe 11'!C42</f>
        <v>0</v>
      </c>
      <c r="J25" s="41">
        <f>'3- détails équipe 11'!B46</f>
        <v>0</v>
      </c>
      <c r="K25" s="87">
        <f>'3- détails équipe 11'!C46</f>
        <v>0</v>
      </c>
      <c r="L25" s="78">
        <f t="shared" ref="L25:L34" si="6">B25+C25+F25+H25+J25</f>
        <v>0</v>
      </c>
      <c r="M25" s="87">
        <f t="shared" ref="M25:M34" si="7">E25+G25+I25+K25</f>
        <v>0</v>
      </c>
      <c r="N25" s="85">
        <f>'3- détails équipe 11'!B54</f>
        <v>0</v>
      </c>
      <c r="O25" s="79">
        <f>'3- détails équipe 11'!B55</f>
        <v>0</v>
      </c>
      <c r="P25" s="84">
        <f>'3- détails équipe 11'!B56</f>
        <v>0</v>
      </c>
    </row>
    <row r="26" spans="1:16" ht="24" customHeight="1" x14ac:dyDescent="0.2">
      <c r="A26" s="98">
        <f>'3- détails équipe 12'!B7</f>
        <v>0</v>
      </c>
      <c r="B26" s="95">
        <f>'3- détails équipe 12'!B21</f>
        <v>0</v>
      </c>
      <c r="C26" s="41">
        <f>'3- détails équipe 12'!B28</f>
        <v>0</v>
      </c>
      <c r="D26" s="79">
        <f t="shared" si="3"/>
        <v>0</v>
      </c>
      <c r="E26" s="86">
        <f>'3- détails équipe 12'!C28</f>
        <v>0</v>
      </c>
      <c r="F26" s="41">
        <f>'3- détails équipe 12'!B35</f>
        <v>0</v>
      </c>
      <c r="G26" s="86">
        <f>'3- détails équipe 12'!C35</f>
        <v>0</v>
      </c>
      <c r="H26" s="41">
        <f>'3- détails équipe 12'!B42</f>
        <v>0</v>
      </c>
      <c r="I26" s="86">
        <f>'3- détails équipe 12'!C42</f>
        <v>0</v>
      </c>
      <c r="J26" s="41">
        <f>'3- détails équipe 12'!B46</f>
        <v>0</v>
      </c>
      <c r="K26" s="87">
        <f>'3- détails équipe 12'!C46</f>
        <v>0</v>
      </c>
      <c r="L26" s="78">
        <f t="shared" si="6"/>
        <v>0</v>
      </c>
      <c r="M26" s="87">
        <f t="shared" si="7"/>
        <v>0</v>
      </c>
      <c r="N26" s="85">
        <f>'3- détails équipe 12'!B54</f>
        <v>0</v>
      </c>
      <c r="O26" s="79">
        <f>'3- détails équipe 12'!B55</f>
        <v>0</v>
      </c>
      <c r="P26" s="84">
        <f>'3- détails équipe 12'!B56</f>
        <v>0</v>
      </c>
    </row>
    <row r="27" spans="1:16" ht="24" customHeight="1" x14ac:dyDescent="0.2">
      <c r="A27" s="98">
        <f>'3- détails équipe 13'!B7</f>
        <v>0</v>
      </c>
      <c r="B27" s="95">
        <f>'3- détails équipe 13'!B21</f>
        <v>0</v>
      </c>
      <c r="C27" s="41">
        <f>'3- détails équipe 13'!B28</f>
        <v>0</v>
      </c>
      <c r="D27" s="79">
        <f t="shared" si="3"/>
        <v>0</v>
      </c>
      <c r="E27" s="86">
        <f>'3- détails équipe 13'!C28</f>
        <v>0</v>
      </c>
      <c r="F27" s="41">
        <f>'3- détails équipe 13'!B35</f>
        <v>0</v>
      </c>
      <c r="G27" s="86">
        <f>'3- détails équipe 13'!C35</f>
        <v>0</v>
      </c>
      <c r="H27" s="41">
        <f>'3- détails équipe 13'!B42</f>
        <v>0</v>
      </c>
      <c r="I27" s="86">
        <f>'3- détails équipe 13'!C42</f>
        <v>0</v>
      </c>
      <c r="J27" s="41">
        <f>'3- détails équipe 13'!B46</f>
        <v>0</v>
      </c>
      <c r="K27" s="87">
        <f>'3- détails équipe 13'!C46</f>
        <v>0</v>
      </c>
      <c r="L27" s="78">
        <f t="shared" si="6"/>
        <v>0</v>
      </c>
      <c r="M27" s="87">
        <f t="shared" si="7"/>
        <v>0</v>
      </c>
      <c r="N27" s="85">
        <f>'3- détails équipe 13'!B54</f>
        <v>0</v>
      </c>
      <c r="O27" s="79">
        <f>'3- détails équipe 13'!B55</f>
        <v>0</v>
      </c>
      <c r="P27" s="84">
        <f>'3- détails équipe 13'!B56</f>
        <v>0</v>
      </c>
    </row>
    <row r="28" spans="1:16" ht="24" customHeight="1" x14ac:dyDescent="0.2">
      <c r="A28" s="98">
        <f>'3- détails équipe 14'!B7</f>
        <v>0</v>
      </c>
      <c r="B28" s="95">
        <f>'3- détails équipe 14'!B21</f>
        <v>0</v>
      </c>
      <c r="C28" s="41">
        <f>'3- détails équipe 14'!B28</f>
        <v>0</v>
      </c>
      <c r="D28" s="79">
        <f t="shared" si="3"/>
        <v>0</v>
      </c>
      <c r="E28" s="86">
        <f>'3- détails équipe 14'!C28</f>
        <v>0</v>
      </c>
      <c r="F28" s="41">
        <f>'3- détails équipe 14'!B35</f>
        <v>0</v>
      </c>
      <c r="G28" s="86">
        <f>'3- détails équipe 14'!C35</f>
        <v>0</v>
      </c>
      <c r="H28" s="41">
        <f>'3- détails équipe 14'!B42</f>
        <v>0</v>
      </c>
      <c r="I28" s="86">
        <f>'3- détails équipe 14'!C42</f>
        <v>0</v>
      </c>
      <c r="J28" s="41">
        <f>'3- détails équipe 14'!B46</f>
        <v>0</v>
      </c>
      <c r="K28" s="87">
        <f>'3- détails équipe 14'!C46</f>
        <v>0</v>
      </c>
      <c r="L28" s="78">
        <f t="shared" si="6"/>
        <v>0</v>
      </c>
      <c r="M28" s="87">
        <f t="shared" si="7"/>
        <v>0</v>
      </c>
      <c r="N28" s="85">
        <f>'3- détails équipe 14'!B54</f>
        <v>0</v>
      </c>
      <c r="O28" s="79">
        <f>'3- détails équipe 14'!B55</f>
        <v>0</v>
      </c>
      <c r="P28" s="84">
        <f>'3- détails équipe 14'!B56</f>
        <v>0</v>
      </c>
    </row>
    <row r="29" spans="1:16" ht="24" customHeight="1" x14ac:dyDescent="0.2">
      <c r="A29" s="98">
        <f>'3- détails équipe 15'!B7</f>
        <v>0</v>
      </c>
      <c r="B29" s="95">
        <f>'3- détails équipe 15'!B21</f>
        <v>0</v>
      </c>
      <c r="C29" s="41">
        <f>'3- détails équipe 15'!B28</f>
        <v>0</v>
      </c>
      <c r="D29" s="79">
        <f t="shared" si="3"/>
        <v>0</v>
      </c>
      <c r="E29" s="86">
        <f>'3- détails équipe 15'!C28</f>
        <v>0</v>
      </c>
      <c r="F29" s="41">
        <f>'3- détails équipe 15'!B35</f>
        <v>0</v>
      </c>
      <c r="G29" s="86">
        <f>'3- détails équipe 15'!C35</f>
        <v>0</v>
      </c>
      <c r="H29" s="41">
        <f>'3- détails équipe 15'!B42</f>
        <v>0</v>
      </c>
      <c r="I29" s="86">
        <f>'3- détails équipe 15'!C42</f>
        <v>0</v>
      </c>
      <c r="J29" s="41">
        <f>'3- détails équipe 15'!B46</f>
        <v>0</v>
      </c>
      <c r="K29" s="87">
        <f>'3- détails équipe 15'!C46</f>
        <v>0</v>
      </c>
      <c r="L29" s="78">
        <f t="shared" si="6"/>
        <v>0</v>
      </c>
      <c r="M29" s="87">
        <f t="shared" si="7"/>
        <v>0</v>
      </c>
      <c r="N29" s="85">
        <f>'3- détails équipe 15'!B54</f>
        <v>0</v>
      </c>
      <c r="O29" s="79">
        <f>'3- détails équipe 15'!B55</f>
        <v>0</v>
      </c>
      <c r="P29" s="84">
        <f>'3- détails équipe 15'!B56</f>
        <v>0</v>
      </c>
    </row>
    <row r="30" spans="1:16" ht="24" customHeight="1" x14ac:dyDescent="0.2">
      <c r="A30" s="98">
        <f>'3- détails équipe 16'!B7</f>
        <v>0</v>
      </c>
      <c r="B30" s="95">
        <f>'3- détails équipe 16'!B21</f>
        <v>0</v>
      </c>
      <c r="C30" s="41">
        <f>'3- détails équipe 16'!B28</f>
        <v>0</v>
      </c>
      <c r="D30" s="79">
        <f t="shared" si="3"/>
        <v>0</v>
      </c>
      <c r="E30" s="86">
        <f>'3- détails équipe 16'!C28</f>
        <v>0</v>
      </c>
      <c r="F30" s="41">
        <f>'3- détails équipe 16'!B35</f>
        <v>0</v>
      </c>
      <c r="G30" s="86">
        <f>'3- détails équipe 16'!C35</f>
        <v>0</v>
      </c>
      <c r="H30" s="41">
        <f>'3- détails équipe 16'!B42</f>
        <v>0</v>
      </c>
      <c r="I30" s="86">
        <f>'3- détails équipe 16'!C42</f>
        <v>0</v>
      </c>
      <c r="J30" s="41">
        <f>'3- détails équipe 16'!B46</f>
        <v>0</v>
      </c>
      <c r="K30" s="87">
        <f>'3- détails équipe 16'!C46</f>
        <v>0</v>
      </c>
      <c r="L30" s="78">
        <f t="shared" si="6"/>
        <v>0</v>
      </c>
      <c r="M30" s="87">
        <f t="shared" si="7"/>
        <v>0</v>
      </c>
      <c r="N30" s="85">
        <f>'3- détails équipe 16'!B54</f>
        <v>0</v>
      </c>
      <c r="O30" s="79">
        <f>'3- détails équipe 16'!B55</f>
        <v>0</v>
      </c>
      <c r="P30" s="84">
        <f>'3- détails équipe 16'!B56</f>
        <v>0</v>
      </c>
    </row>
    <row r="31" spans="1:16" ht="24" customHeight="1" x14ac:dyDescent="0.2">
      <c r="A31" s="98">
        <f>'3- détails équipe 17'!B7</f>
        <v>0</v>
      </c>
      <c r="B31" s="95">
        <f>'3- détails équipe 17'!B21</f>
        <v>0</v>
      </c>
      <c r="C31" s="41">
        <f>'3- détails équipe 17'!B28</f>
        <v>0</v>
      </c>
      <c r="D31" s="79">
        <f t="shared" si="3"/>
        <v>0</v>
      </c>
      <c r="E31" s="86">
        <f>'3- détails équipe 17'!C28</f>
        <v>0</v>
      </c>
      <c r="F31" s="41">
        <f>'3- détails équipe 17'!B35</f>
        <v>0</v>
      </c>
      <c r="G31" s="86">
        <f>'3- détails équipe 17'!C35</f>
        <v>0</v>
      </c>
      <c r="H31" s="41">
        <f>'3- détails équipe 17'!B42</f>
        <v>0</v>
      </c>
      <c r="I31" s="86">
        <f>'3- détails équipe 17'!C42</f>
        <v>0</v>
      </c>
      <c r="J31" s="41">
        <f>'3- détails équipe 17'!B46</f>
        <v>0</v>
      </c>
      <c r="K31" s="87">
        <f>'3- détails équipe 17'!C46</f>
        <v>0</v>
      </c>
      <c r="L31" s="78">
        <f t="shared" si="6"/>
        <v>0</v>
      </c>
      <c r="M31" s="87">
        <f t="shared" si="7"/>
        <v>0</v>
      </c>
      <c r="N31" s="85">
        <f>'3- détails équipe 17'!B54</f>
        <v>0</v>
      </c>
      <c r="O31" s="79">
        <f>'3- détails équipe 17'!B55</f>
        <v>0</v>
      </c>
      <c r="P31" s="84">
        <f>'3- détails équipe 17'!B56</f>
        <v>0</v>
      </c>
    </row>
    <row r="32" spans="1:16" ht="24" customHeight="1" x14ac:dyDescent="0.2">
      <c r="A32" s="98">
        <f>'3- détails équipe 18'!B7</f>
        <v>0</v>
      </c>
      <c r="B32" s="95">
        <f>'3- détails équipe 18'!B21</f>
        <v>0</v>
      </c>
      <c r="C32" s="41">
        <f>'3- détails équipe 18'!B28</f>
        <v>0</v>
      </c>
      <c r="D32" s="79">
        <f t="shared" si="3"/>
        <v>0</v>
      </c>
      <c r="E32" s="86">
        <f>'3- détails équipe 18'!C28</f>
        <v>0</v>
      </c>
      <c r="F32" s="41">
        <f>'3- détails équipe 18'!B35</f>
        <v>0</v>
      </c>
      <c r="G32" s="86">
        <f>'3- détails équipe 18'!C35</f>
        <v>0</v>
      </c>
      <c r="H32" s="41">
        <f>'3- détails équipe 18'!B42</f>
        <v>0</v>
      </c>
      <c r="I32" s="86">
        <f>'3- détails équipe 18'!C42</f>
        <v>0</v>
      </c>
      <c r="J32" s="41">
        <f>'3- détails équipe 18'!B46</f>
        <v>0</v>
      </c>
      <c r="K32" s="87">
        <f>'3- détails équipe 18'!C46</f>
        <v>0</v>
      </c>
      <c r="L32" s="78">
        <f t="shared" si="6"/>
        <v>0</v>
      </c>
      <c r="M32" s="87">
        <f t="shared" si="7"/>
        <v>0</v>
      </c>
      <c r="N32" s="85">
        <f>'3- détails équipe 18'!B54</f>
        <v>0</v>
      </c>
      <c r="O32" s="79">
        <f>'3- détails équipe 18'!B55</f>
        <v>0</v>
      </c>
      <c r="P32" s="84">
        <f>'3- détails équipe 18'!B56</f>
        <v>0</v>
      </c>
    </row>
    <row r="33" spans="1:16" ht="24" customHeight="1" x14ac:dyDescent="0.2">
      <c r="A33" s="98">
        <f>'3- détails équipe 19'!B7</f>
        <v>0</v>
      </c>
      <c r="B33" s="95">
        <f>'3- détails équipe 19'!B21</f>
        <v>0</v>
      </c>
      <c r="C33" s="41">
        <f>'3- détails équipe 19'!B28</f>
        <v>0</v>
      </c>
      <c r="D33" s="79">
        <f t="shared" si="3"/>
        <v>0</v>
      </c>
      <c r="E33" s="86">
        <f>'3- détails équipe 19'!C28</f>
        <v>0</v>
      </c>
      <c r="F33" s="41">
        <f>'3- détails équipe 19'!B35</f>
        <v>0</v>
      </c>
      <c r="G33" s="86">
        <f>'3- détails équipe 19'!C35</f>
        <v>0</v>
      </c>
      <c r="H33" s="41">
        <f>'3- détails équipe 19'!B42</f>
        <v>0</v>
      </c>
      <c r="I33" s="86">
        <f>'3- détails équipe 19'!C42</f>
        <v>0</v>
      </c>
      <c r="J33" s="41">
        <f>'3- détails équipe 19'!B46</f>
        <v>0</v>
      </c>
      <c r="K33" s="87">
        <f>'3- détails équipe 19'!C46</f>
        <v>0</v>
      </c>
      <c r="L33" s="78">
        <f t="shared" si="6"/>
        <v>0</v>
      </c>
      <c r="M33" s="87">
        <f t="shared" si="7"/>
        <v>0</v>
      </c>
      <c r="N33" s="85">
        <f>'3- détails équipe 19'!B54</f>
        <v>0</v>
      </c>
      <c r="O33" s="79">
        <f>'3- détails équipe 19'!B55</f>
        <v>0</v>
      </c>
      <c r="P33" s="84">
        <f>'3- détails équipe 19'!B56</f>
        <v>0</v>
      </c>
    </row>
    <row r="34" spans="1:16" ht="24" customHeight="1" x14ac:dyDescent="0.2">
      <c r="A34" s="98">
        <f>'3- détails équipe 20'!B7</f>
        <v>0</v>
      </c>
      <c r="B34" s="95">
        <f>'3- détails équipe 20'!B21</f>
        <v>0</v>
      </c>
      <c r="C34" s="41">
        <f>'3- détails équipe 20'!B28</f>
        <v>0</v>
      </c>
      <c r="D34" s="79">
        <f t="shared" si="3"/>
        <v>0</v>
      </c>
      <c r="E34" s="86">
        <f>'3- détails équipe 20'!C28</f>
        <v>0</v>
      </c>
      <c r="F34" s="41">
        <f>'3- détails équipe 20'!B35</f>
        <v>0</v>
      </c>
      <c r="G34" s="86">
        <f>'3- détails équipe 20'!C35</f>
        <v>0</v>
      </c>
      <c r="H34" s="41">
        <f>'3- détails équipe 20'!B42</f>
        <v>0</v>
      </c>
      <c r="I34" s="86">
        <f>'3- détails équipe 20'!C42</f>
        <v>0</v>
      </c>
      <c r="J34" s="41">
        <f>'3- détails équipe 20'!B46</f>
        <v>0</v>
      </c>
      <c r="K34" s="87">
        <f>'3- détails équipe 20'!C46</f>
        <v>0</v>
      </c>
      <c r="L34" s="78">
        <f t="shared" si="6"/>
        <v>0</v>
      </c>
      <c r="M34" s="87">
        <f t="shared" si="7"/>
        <v>0</v>
      </c>
      <c r="N34" s="85">
        <f>'3- détails équipe 20'!B54</f>
        <v>0</v>
      </c>
      <c r="O34" s="79">
        <f>'3- détails équipe 20'!B55</f>
        <v>0</v>
      </c>
      <c r="P34" s="84">
        <f>'3- détails équipe 20'!B56</f>
        <v>0</v>
      </c>
    </row>
    <row r="35" spans="1:16" ht="24" customHeight="1" thickBot="1" x14ac:dyDescent="0.25">
      <c r="A35" s="99" t="s">
        <v>13</v>
      </c>
      <c r="B35" s="96">
        <f t="shared" ref="B35:K35" si="8">SUM(B15:B34)</f>
        <v>0</v>
      </c>
      <c r="C35" s="89">
        <f t="shared" si="8"/>
        <v>0</v>
      </c>
      <c r="D35" s="89">
        <f>SUM(D15:D34)</f>
        <v>0</v>
      </c>
      <c r="E35" s="89">
        <f t="shared" si="8"/>
        <v>0</v>
      </c>
      <c r="F35" s="89">
        <f t="shared" si="8"/>
        <v>0</v>
      </c>
      <c r="G35" s="89">
        <f t="shared" si="8"/>
        <v>0</v>
      </c>
      <c r="H35" s="89">
        <f t="shared" si="8"/>
        <v>0</v>
      </c>
      <c r="I35" s="89">
        <f t="shared" si="8"/>
        <v>0</v>
      </c>
      <c r="J35" s="89">
        <f t="shared" si="8"/>
        <v>0</v>
      </c>
      <c r="K35" s="90">
        <f t="shared" si="8"/>
        <v>0</v>
      </c>
      <c r="L35" s="91">
        <f t="shared" si="0"/>
        <v>0</v>
      </c>
      <c r="M35" s="90">
        <f>SUM(M15:M34)</f>
        <v>0</v>
      </c>
      <c r="N35" s="88">
        <f>SUM(N15:N34)</f>
        <v>0</v>
      </c>
      <c r="O35" s="89">
        <f>SUM(O15:O34)</f>
        <v>0</v>
      </c>
      <c r="P35" s="90">
        <f>SUM(P15:P34)</f>
        <v>0</v>
      </c>
    </row>
    <row r="36" spans="1:16" ht="9" customHeight="1" x14ac:dyDescent="0.2">
      <c r="A36" s="128" t="s">
        <v>40</v>
      </c>
      <c r="B36" s="129"/>
      <c r="C36" s="129"/>
      <c r="D36" s="129"/>
      <c r="E36" s="129"/>
      <c r="F36" s="129"/>
      <c r="G36" s="129"/>
      <c r="H36" s="129"/>
    </row>
    <row r="37" spans="1:16" ht="9" customHeight="1" x14ac:dyDescent="0.2">
      <c r="A37" s="130"/>
      <c r="B37" s="129"/>
      <c r="C37" s="129"/>
      <c r="D37" s="129"/>
      <c r="E37" s="129"/>
      <c r="F37" s="129"/>
      <c r="G37" s="129"/>
      <c r="H37" s="129"/>
    </row>
  </sheetData>
  <sheetProtection password="CA71" sheet="1" objects="1" scenarios="1" selectLockedCells="1"/>
  <protectedRanges>
    <protectedRange password="CA71" sqref="A35:M35 O35:P35" name="Plage7"/>
    <protectedRange password="CA71" sqref="M14 L15:M35" name="Plage6"/>
    <protectedRange password="CA71" sqref="B13:P14" name="Plage5"/>
    <protectedRange password="CA71" sqref="A4:A8" name="Plage3"/>
    <protectedRange password="CCA4" sqref="A2:E3 F3" name="Plage4"/>
  </protectedRanges>
  <mergeCells count="16">
    <mergeCell ref="C10:L11"/>
    <mergeCell ref="B8:E8"/>
    <mergeCell ref="G4:M6"/>
    <mergeCell ref="A2:E2"/>
    <mergeCell ref="B4:E4"/>
    <mergeCell ref="B5:E5"/>
    <mergeCell ref="B6:E6"/>
    <mergeCell ref="B7:E7"/>
    <mergeCell ref="B3:E3"/>
    <mergeCell ref="N13:P13"/>
    <mergeCell ref="J13:K13"/>
    <mergeCell ref="L13:M13"/>
    <mergeCell ref="A36:H37"/>
    <mergeCell ref="B13:E13"/>
    <mergeCell ref="F13:G13"/>
    <mergeCell ref="H13:I13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3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9" ht="107.25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7.25" customHeight="1" x14ac:dyDescent="0.2">
      <c r="A4" s="106" t="s">
        <v>64</v>
      </c>
      <c r="B4" s="246">
        <f>'1- resumé équipes '!B3:E3</f>
        <v>0</v>
      </c>
      <c r="C4" s="247"/>
    </row>
    <row r="5" spans="1:9" ht="24" customHeight="1" x14ac:dyDescent="0.2">
      <c r="A5" s="104" t="s">
        <v>22</v>
      </c>
      <c r="B5" s="248">
        <f>'1- resumé équipes '!B4:E4</f>
        <v>0</v>
      </c>
      <c r="C5" s="249"/>
      <c r="E5" s="1" t="s">
        <v>0</v>
      </c>
    </row>
    <row r="6" spans="1:9" ht="24" customHeight="1" x14ac:dyDescent="0.2">
      <c r="A6" s="104" t="s">
        <v>44</v>
      </c>
      <c r="B6" s="221">
        <f>'1- resumé équipes '!B5:F5</f>
        <v>0</v>
      </c>
      <c r="C6" s="222"/>
    </row>
    <row r="7" spans="1:9" ht="24" customHeight="1" x14ac:dyDescent="0.2">
      <c r="A7" s="104" t="s">
        <v>29</v>
      </c>
      <c r="B7" s="209"/>
      <c r="C7" s="210"/>
    </row>
    <row r="8" spans="1:9" ht="24" customHeight="1" x14ac:dyDescent="0.2">
      <c r="A8" s="104" t="s">
        <v>16</v>
      </c>
      <c r="B8" s="209"/>
      <c r="C8" s="210"/>
    </row>
    <row r="9" spans="1:9" ht="27.75" customHeight="1" x14ac:dyDescent="0.2">
      <c r="A9" s="104" t="s">
        <v>45</v>
      </c>
      <c r="B9" s="232"/>
      <c r="C9" s="233"/>
    </row>
    <row r="10" spans="1:9" ht="34.15" customHeight="1" thickBot="1" x14ac:dyDescent="0.25">
      <c r="A10" s="105" t="s">
        <v>48</v>
      </c>
      <c r="B10" s="209"/>
      <c r="C10" s="210"/>
    </row>
    <row r="11" spans="1:9" ht="13.5" thickBot="1" x14ac:dyDescent="0.25">
      <c r="B11" s="5"/>
      <c r="C11" s="5"/>
    </row>
    <row r="12" spans="1:9" ht="22.7" customHeight="1" thickBot="1" x14ac:dyDescent="0.25">
      <c r="A12" s="227" t="s">
        <v>17</v>
      </c>
      <c r="B12" s="228"/>
      <c r="C12" s="229"/>
    </row>
    <row r="13" spans="1:9" ht="19.5" customHeight="1" thickBot="1" x14ac:dyDescent="0.25">
      <c r="A13" s="224" t="s">
        <v>61</v>
      </c>
      <c r="B13" s="225"/>
      <c r="C13" s="226"/>
    </row>
    <row r="14" spans="1:9" s="7" customFormat="1" ht="15.95" customHeight="1" x14ac:dyDescent="0.2">
      <c r="A14" s="6"/>
      <c r="B14" s="230" t="s">
        <v>2</v>
      </c>
      <c r="C14" s="231"/>
    </row>
    <row r="15" spans="1:9" ht="27.75" customHeight="1" x14ac:dyDescent="0.2">
      <c r="A15" s="8"/>
      <c r="B15" s="9" t="s">
        <v>3</v>
      </c>
      <c r="C15" s="9" t="s">
        <v>4</v>
      </c>
    </row>
    <row r="16" spans="1:9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3" t="s">
        <v>18</v>
      </c>
      <c r="B50" s="223"/>
      <c r="C50" s="223"/>
      <c r="D50" s="40"/>
      <c r="I50" s="7"/>
    </row>
    <row r="51" spans="1:9" s="7" customFormat="1" ht="15.95" customHeight="1" x14ac:dyDescent="0.2">
      <c r="A51" s="41"/>
      <c r="B51" s="199" t="s">
        <v>7</v>
      </c>
      <c r="C51" s="200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201">
        <f>C48</f>
        <v>0</v>
      </c>
      <c r="C53" s="202"/>
      <c r="I53" s="7"/>
    </row>
    <row r="54" spans="1:9" ht="39.200000000000003" customHeight="1" x14ac:dyDescent="0.25">
      <c r="A54" s="45" t="s">
        <v>46</v>
      </c>
      <c r="B54" s="217">
        <v>0</v>
      </c>
      <c r="C54" s="218"/>
    </row>
    <row r="55" spans="1:9" ht="36.75" customHeight="1" x14ac:dyDescent="0.25">
      <c r="A55" s="70" t="s">
        <v>54</v>
      </c>
      <c r="B55" s="217">
        <v>0</v>
      </c>
      <c r="C55" s="218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203">
        <f>B53+B54+B55</f>
        <v>0</v>
      </c>
      <c r="C57" s="204"/>
      <c r="I57" s="1"/>
    </row>
    <row r="58" spans="1:9" ht="35.450000000000003" customHeight="1" thickBot="1" x14ac:dyDescent="0.25">
      <c r="A58" s="206" t="s">
        <v>27</v>
      </c>
      <c r="B58" s="207"/>
      <c r="C58" s="208"/>
    </row>
    <row r="59" spans="1:9" s="7" customFormat="1" ht="19.5" customHeight="1" x14ac:dyDescent="0.2">
      <c r="A59" s="205" t="s">
        <v>55</v>
      </c>
      <c r="B59" s="205"/>
      <c r="C59" s="205"/>
    </row>
    <row r="60" spans="1:9" s="7" customFormat="1" ht="20.25" customHeight="1" x14ac:dyDescent="0.2">
      <c r="A60" s="205" t="s">
        <v>56</v>
      </c>
      <c r="B60" s="205"/>
      <c r="C60" s="205"/>
    </row>
    <row r="61" spans="1:9" s="7" customFormat="1" ht="27.75" customHeight="1" x14ac:dyDescent="0.2">
      <c r="A61" s="239" t="s">
        <v>68</v>
      </c>
      <c r="B61" s="239"/>
      <c r="C61" s="239"/>
    </row>
    <row r="62" spans="1:9" s="7" customFormat="1" ht="20.25" customHeight="1" x14ac:dyDescent="0.2">
      <c r="A62" s="198" t="s">
        <v>58</v>
      </c>
      <c r="B62" s="198"/>
      <c r="C62" s="198"/>
    </row>
    <row r="63" spans="1:9" ht="16.5" customHeight="1" x14ac:dyDescent="0.2"/>
  </sheetData>
  <sheetProtection password="CA71" sheet="1" objects="1" scenarios="1" insertRows="0" selectLockedCells="1"/>
  <mergeCells count="23">
    <mergeCell ref="A12:C12"/>
    <mergeCell ref="A13:C13"/>
    <mergeCell ref="B14:C14"/>
    <mergeCell ref="A50:C50"/>
    <mergeCell ref="B51:C51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2:C2"/>
    <mergeCell ref="B10:C10"/>
    <mergeCell ref="A3:C3"/>
    <mergeCell ref="B4:C4"/>
    <mergeCell ref="B5:C5"/>
    <mergeCell ref="B6:C6"/>
    <mergeCell ref="B7:C7"/>
    <mergeCell ref="B8:C8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3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9" ht="103.5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7.25" customHeight="1" x14ac:dyDescent="0.2">
      <c r="A4" s="106" t="s">
        <v>64</v>
      </c>
      <c r="B4" s="251">
        <f>'1- resumé équipes '!B3:E3</f>
        <v>0</v>
      </c>
      <c r="C4" s="251"/>
    </row>
    <row r="5" spans="1:9" ht="24" customHeight="1" x14ac:dyDescent="0.2">
      <c r="A5" s="107" t="s">
        <v>22</v>
      </c>
      <c r="B5" s="252">
        <f>'1- resumé équipes '!B4:E4</f>
        <v>0</v>
      </c>
      <c r="C5" s="252"/>
      <c r="E5" s="1" t="s">
        <v>0</v>
      </c>
    </row>
    <row r="6" spans="1:9" ht="24" customHeight="1" x14ac:dyDescent="0.2">
      <c r="A6" s="107" t="s">
        <v>44</v>
      </c>
      <c r="B6" s="253">
        <f>'1- resumé équipes '!B5:F5</f>
        <v>0</v>
      </c>
      <c r="C6" s="253"/>
    </row>
    <row r="7" spans="1:9" ht="24" customHeight="1" x14ac:dyDescent="0.2">
      <c r="A7" s="107" t="s">
        <v>29</v>
      </c>
      <c r="B7" s="250"/>
      <c r="C7" s="250"/>
    </row>
    <row r="8" spans="1:9" ht="24" customHeight="1" x14ac:dyDescent="0.2">
      <c r="A8" s="107" t="s">
        <v>16</v>
      </c>
      <c r="B8" s="250"/>
      <c r="C8" s="250"/>
    </row>
    <row r="9" spans="1:9" ht="27.75" customHeight="1" x14ac:dyDescent="0.2">
      <c r="A9" s="107" t="s">
        <v>45</v>
      </c>
      <c r="B9" s="254"/>
      <c r="C9" s="254"/>
    </row>
    <row r="10" spans="1:9" ht="32.450000000000003" customHeight="1" x14ac:dyDescent="0.2">
      <c r="A10" s="108" t="s">
        <v>48</v>
      </c>
      <c r="B10" s="250"/>
      <c r="C10" s="250"/>
    </row>
    <row r="11" spans="1:9" ht="13.5" thickBot="1" x14ac:dyDescent="0.25">
      <c r="B11" s="5"/>
      <c r="C11" s="5"/>
    </row>
    <row r="12" spans="1:9" ht="22.7" customHeight="1" thickBot="1" x14ac:dyDescent="0.25">
      <c r="A12" s="227" t="s">
        <v>17</v>
      </c>
      <c r="B12" s="228"/>
      <c r="C12" s="229"/>
    </row>
    <row r="13" spans="1:9" ht="19.5" customHeight="1" thickBot="1" x14ac:dyDescent="0.25">
      <c r="A13" s="224" t="s">
        <v>61</v>
      </c>
      <c r="B13" s="225"/>
      <c r="C13" s="226"/>
    </row>
    <row r="14" spans="1:9" s="7" customFormat="1" ht="15.95" customHeight="1" x14ac:dyDescent="0.2">
      <c r="A14" s="6"/>
      <c r="B14" s="230" t="s">
        <v>2</v>
      </c>
      <c r="C14" s="231"/>
    </row>
    <row r="15" spans="1:9" ht="27.75" customHeight="1" x14ac:dyDescent="0.2">
      <c r="A15" s="8"/>
      <c r="B15" s="9" t="s">
        <v>3</v>
      </c>
      <c r="C15" s="9" t="s">
        <v>4</v>
      </c>
    </row>
    <row r="16" spans="1:9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3" t="s">
        <v>18</v>
      </c>
      <c r="B50" s="223"/>
      <c r="C50" s="223"/>
      <c r="D50" s="40"/>
      <c r="I50" s="7"/>
    </row>
    <row r="51" spans="1:9" s="7" customFormat="1" ht="15.95" customHeight="1" x14ac:dyDescent="0.2">
      <c r="A51" s="41"/>
      <c r="B51" s="199" t="s">
        <v>7</v>
      </c>
      <c r="C51" s="200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201">
        <f>C48</f>
        <v>0</v>
      </c>
      <c r="C53" s="202"/>
      <c r="I53" s="7"/>
    </row>
    <row r="54" spans="1:9" ht="39.200000000000003" customHeight="1" x14ac:dyDescent="0.25">
      <c r="A54" s="45" t="s">
        <v>46</v>
      </c>
      <c r="B54" s="217">
        <v>0</v>
      </c>
      <c r="C54" s="218"/>
    </row>
    <row r="55" spans="1:9" ht="36.75" customHeight="1" x14ac:dyDescent="0.25">
      <c r="A55" s="70" t="s">
        <v>54</v>
      </c>
      <c r="B55" s="217">
        <v>0</v>
      </c>
      <c r="C55" s="218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203">
        <f>B53+B54+B55</f>
        <v>0</v>
      </c>
      <c r="C57" s="204"/>
      <c r="I57" s="1"/>
    </row>
    <row r="58" spans="1:9" ht="35.450000000000003" customHeight="1" thickBot="1" x14ac:dyDescent="0.25">
      <c r="A58" s="206" t="s">
        <v>27</v>
      </c>
      <c r="B58" s="207"/>
      <c r="C58" s="208"/>
    </row>
    <row r="59" spans="1:9" s="7" customFormat="1" ht="19.5" customHeight="1" x14ac:dyDescent="0.2">
      <c r="A59" s="205" t="s">
        <v>55</v>
      </c>
      <c r="B59" s="205"/>
      <c r="C59" s="205"/>
    </row>
    <row r="60" spans="1:9" s="7" customFormat="1" ht="20.25" customHeight="1" x14ac:dyDescent="0.2">
      <c r="A60" s="205" t="s">
        <v>56</v>
      </c>
      <c r="B60" s="205"/>
      <c r="C60" s="205"/>
    </row>
    <row r="61" spans="1:9" s="7" customFormat="1" ht="27.75" customHeight="1" x14ac:dyDescent="0.2">
      <c r="A61" s="239" t="s">
        <v>68</v>
      </c>
      <c r="B61" s="213"/>
      <c r="C61" s="213"/>
    </row>
    <row r="62" spans="1:9" s="7" customFormat="1" ht="20.25" customHeight="1" x14ac:dyDescent="0.2">
      <c r="A62" s="198" t="s">
        <v>58</v>
      </c>
      <c r="B62" s="198"/>
      <c r="C62" s="198"/>
    </row>
    <row r="63" spans="1:9" ht="16.5" customHeight="1" x14ac:dyDescent="0.2"/>
  </sheetData>
  <sheetProtection password="CA71" sheet="1" objects="1" scenarios="1" insertRows="0" selectLockedCells="1"/>
  <mergeCells count="23">
    <mergeCell ref="A12:C12"/>
    <mergeCell ref="A13:C13"/>
    <mergeCell ref="B14:C14"/>
    <mergeCell ref="A50:C50"/>
    <mergeCell ref="B51:C51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2:C2"/>
    <mergeCell ref="B10:C10"/>
    <mergeCell ref="A3:C3"/>
    <mergeCell ref="B4:C4"/>
    <mergeCell ref="B5:C5"/>
    <mergeCell ref="B6:C6"/>
    <mergeCell ref="B7:C7"/>
    <mergeCell ref="B8:C8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4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9" ht="107.25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8.75" x14ac:dyDescent="0.25">
      <c r="A4" s="106" t="s">
        <v>64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2">
      <c r="A5" s="112" t="s">
        <v>22</v>
      </c>
      <c r="B5" s="256">
        <f>'2- coût total projet '!B6:C6</f>
        <v>0</v>
      </c>
      <c r="C5" s="256"/>
    </row>
    <row r="6" spans="1:9" ht="24" customHeight="1" x14ac:dyDescent="0.2">
      <c r="A6" s="112" t="s">
        <v>44</v>
      </c>
      <c r="B6" s="257">
        <f>'2- coût total projet '!B7:C7</f>
        <v>0</v>
      </c>
      <c r="C6" s="257"/>
      <c r="E6" s="1" t="s">
        <v>0</v>
      </c>
    </row>
    <row r="7" spans="1:9" ht="24" customHeight="1" x14ac:dyDescent="0.2">
      <c r="A7" s="112" t="s">
        <v>29</v>
      </c>
      <c r="B7" s="258"/>
      <c r="C7" s="258"/>
    </row>
    <row r="8" spans="1:9" ht="24" customHeight="1" x14ac:dyDescent="0.2">
      <c r="A8" s="112" t="s">
        <v>16</v>
      </c>
      <c r="B8" s="258"/>
      <c r="C8" s="258"/>
    </row>
    <row r="9" spans="1:9" ht="24" customHeight="1" x14ac:dyDescent="0.2">
      <c r="A9" s="112" t="s">
        <v>45</v>
      </c>
      <c r="B9" s="255"/>
      <c r="C9" s="255"/>
    </row>
    <row r="10" spans="1:9" ht="27.75" customHeight="1" x14ac:dyDescent="0.2">
      <c r="A10" s="113" t="s">
        <v>48</v>
      </c>
      <c r="B10" s="258"/>
      <c r="C10" s="258"/>
    </row>
    <row r="11" spans="1:9" ht="15.75" customHeight="1" x14ac:dyDescent="0.2">
      <c r="B11" s="71"/>
      <c r="C11" s="111"/>
    </row>
    <row r="12" spans="1:9" ht="13.5" thickBot="1" x14ac:dyDescent="0.25">
      <c r="B12" s="5"/>
      <c r="C12" s="5"/>
    </row>
    <row r="13" spans="1:9" ht="22.7" customHeight="1" thickBot="1" x14ac:dyDescent="0.25">
      <c r="A13" s="227" t="s">
        <v>17</v>
      </c>
      <c r="B13" s="228"/>
      <c r="C13" s="229"/>
    </row>
    <row r="14" spans="1:9" ht="19.5" customHeight="1" thickBot="1" x14ac:dyDescent="0.25">
      <c r="A14" s="224" t="s">
        <v>61</v>
      </c>
      <c r="B14" s="225"/>
      <c r="C14" s="226"/>
    </row>
    <row r="15" spans="1:9" s="7" customFormat="1" ht="15.95" customHeight="1" x14ac:dyDescent="0.2">
      <c r="A15" s="6"/>
      <c r="B15" s="230" t="s">
        <v>2</v>
      </c>
      <c r="C15" s="231"/>
    </row>
    <row r="16" spans="1:9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31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31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>
        <v>0</v>
      </c>
      <c r="C46" s="34">
        <v>0</v>
      </c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92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45" t="s">
        <v>46</v>
      </c>
      <c r="B55" s="217">
        <v>0</v>
      </c>
      <c r="C55" s="218"/>
    </row>
    <row r="56" spans="1:9" ht="36.75" customHeight="1" x14ac:dyDescent="0.25">
      <c r="A56" s="70" t="s">
        <v>54</v>
      </c>
      <c r="B56" s="217">
        <v>0</v>
      </c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39" t="s">
        <v>68</v>
      </c>
      <c r="B62" s="239"/>
      <c r="C62" s="239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B52:C52"/>
    <mergeCell ref="B10:C10"/>
    <mergeCell ref="A13:C13"/>
    <mergeCell ref="A14:C14"/>
    <mergeCell ref="B15:C15"/>
    <mergeCell ref="A51:C51"/>
    <mergeCell ref="A61:C61"/>
    <mergeCell ref="A62:C62"/>
    <mergeCell ref="A63:C63"/>
    <mergeCell ref="B54:C54"/>
    <mergeCell ref="B55:C55"/>
    <mergeCell ref="B56:C56"/>
    <mergeCell ref="B58:C58"/>
    <mergeCell ref="A59:C59"/>
    <mergeCell ref="A60:C60"/>
    <mergeCell ref="A2:C2"/>
    <mergeCell ref="B9:C9"/>
    <mergeCell ref="B4:C4"/>
    <mergeCell ref="A3:C3"/>
    <mergeCell ref="B5:C5"/>
    <mergeCell ref="B6:C6"/>
    <mergeCell ref="B7:C7"/>
    <mergeCell ref="B8:C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64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9" ht="111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8.75" x14ac:dyDescent="0.25">
      <c r="A4" s="106" t="s">
        <v>64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2">
      <c r="A5" s="112" t="s">
        <v>22</v>
      </c>
      <c r="B5" s="256">
        <f>'2- coût total projet '!B6:C6</f>
        <v>0</v>
      </c>
      <c r="C5" s="256"/>
    </row>
    <row r="6" spans="1:9" ht="24" customHeight="1" x14ac:dyDescent="0.2">
      <c r="A6" s="112" t="s">
        <v>44</v>
      </c>
      <c r="B6" s="257">
        <f>'2- coût total projet '!B7:C7</f>
        <v>0</v>
      </c>
      <c r="C6" s="257"/>
      <c r="E6" s="1" t="s">
        <v>0</v>
      </c>
    </row>
    <row r="7" spans="1:9" ht="24" customHeight="1" x14ac:dyDescent="0.2">
      <c r="A7" s="112" t="s">
        <v>29</v>
      </c>
      <c r="B7" s="258"/>
      <c r="C7" s="258"/>
    </row>
    <row r="8" spans="1:9" ht="24" customHeight="1" x14ac:dyDescent="0.2">
      <c r="A8" s="112" t="s">
        <v>16</v>
      </c>
      <c r="B8" s="258"/>
      <c r="C8" s="258"/>
    </row>
    <row r="9" spans="1:9" ht="24" customHeight="1" x14ac:dyDescent="0.2">
      <c r="A9" s="112" t="s">
        <v>45</v>
      </c>
      <c r="B9" s="255"/>
      <c r="C9" s="255"/>
    </row>
    <row r="10" spans="1:9" ht="27.75" customHeight="1" x14ac:dyDescent="0.2">
      <c r="A10" s="113" t="s">
        <v>48</v>
      </c>
      <c r="B10" s="258"/>
      <c r="C10" s="258"/>
    </row>
    <row r="11" spans="1:9" ht="15.75" customHeight="1" x14ac:dyDescent="0.2">
      <c r="B11" s="71"/>
      <c r="C11" s="111"/>
    </row>
    <row r="12" spans="1:9" ht="13.5" thickBot="1" x14ac:dyDescent="0.25">
      <c r="B12" s="5"/>
      <c r="C12" s="5"/>
    </row>
    <row r="13" spans="1:9" ht="22.7" customHeight="1" thickBot="1" x14ac:dyDescent="0.25">
      <c r="A13" s="227" t="s">
        <v>17</v>
      </c>
      <c r="B13" s="228"/>
      <c r="C13" s="229"/>
    </row>
    <row r="14" spans="1:9" ht="19.5" customHeight="1" thickBot="1" x14ac:dyDescent="0.25">
      <c r="A14" s="224" t="s">
        <v>61</v>
      </c>
      <c r="B14" s="225"/>
      <c r="C14" s="226"/>
    </row>
    <row r="15" spans="1:9" s="7" customFormat="1" ht="15.95" customHeight="1" x14ac:dyDescent="0.2">
      <c r="A15" s="6"/>
      <c r="B15" s="230" t="s">
        <v>2</v>
      </c>
      <c r="C15" s="231"/>
    </row>
    <row r="16" spans="1:9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31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31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>
        <v>0</v>
      </c>
      <c r="C46" s="34">
        <v>0</v>
      </c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45" t="s">
        <v>46</v>
      </c>
      <c r="B55" s="217">
        <v>0</v>
      </c>
      <c r="C55" s="218"/>
    </row>
    <row r="56" spans="1:9" ht="36.75" customHeight="1" x14ac:dyDescent="0.25">
      <c r="A56" s="70" t="s">
        <v>54</v>
      </c>
      <c r="B56" s="217">
        <v>0</v>
      </c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39" t="s">
        <v>68</v>
      </c>
      <c r="B62" s="239"/>
      <c r="C62" s="239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A62:C62"/>
    <mergeCell ref="A63:C63"/>
    <mergeCell ref="A3:C3"/>
    <mergeCell ref="B4:C4"/>
    <mergeCell ref="A59:C59"/>
    <mergeCell ref="A60:C60"/>
    <mergeCell ref="A61:C61"/>
    <mergeCell ref="B5:C5"/>
    <mergeCell ref="B6:C6"/>
    <mergeCell ref="A2:C2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B7:C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4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9" ht="101.25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8.75" x14ac:dyDescent="0.25">
      <c r="A4" s="106" t="s">
        <v>64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2">
      <c r="A5" s="112" t="s">
        <v>22</v>
      </c>
      <c r="B5" s="256">
        <f>'2- coût total projet '!B6:C6</f>
        <v>0</v>
      </c>
      <c r="C5" s="256"/>
    </row>
    <row r="6" spans="1:9" ht="24" customHeight="1" x14ac:dyDescent="0.2">
      <c r="A6" s="112" t="s">
        <v>44</v>
      </c>
      <c r="B6" s="257">
        <f>'2- coût total projet '!B7:C7</f>
        <v>0</v>
      </c>
      <c r="C6" s="257"/>
      <c r="E6" s="1" t="s">
        <v>0</v>
      </c>
    </row>
    <row r="7" spans="1:9" ht="24" customHeight="1" x14ac:dyDescent="0.2">
      <c r="A7" s="112" t="s">
        <v>29</v>
      </c>
      <c r="B7" s="258"/>
      <c r="C7" s="258"/>
    </row>
    <row r="8" spans="1:9" ht="24" customHeight="1" x14ac:dyDescent="0.2">
      <c r="A8" s="112" t="s">
        <v>16</v>
      </c>
      <c r="B8" s="258"/>
      <c r="C8" s="258"/>
    </row>
    <row r="9" spans="1:9" ht="24" customHeight="1" x14ac:dyDescent="0.2">
      <c r="A9" s="112" t="s">
        <v>45</v>
      </c>
      <c r="B9" s="255"/>
      <c r="C9" s="255"/>
    </row>
    <row r="10" spans="1:9" ht="27.75" customHeight="1" x14ac:dyDescent="0.2">
      <c r="A10" s="113" t="s">
        <v>48</v>
      </c>
      <c r="B10" s="258"/>
      <c r="C10" s="258"/>
    </row>
    <row r="11" spans="1:9" ht="15.75" customHeight="1" x14ac:dyDescent="0.2">
      <c r="B11" s="71"/>
      <c r="C11" s="111"/>
    </row>
    <row r="12" spans="1:9" ht="13.5" thickBot="1" x14ac:dyDescent="0.25">
      <c r="B12" s="5"/>
      <c r="C12" s="5"/>
    </row>
    <row r="13" spans="1:9" ht="22.7" customHeight="1" thickBot="1" x14ac:dyDescent="0.25">
      <c r="A13" s="227" t="s">
        <v>17</v>
      </c>
      <c r="B13" s="228"/>
      <c r="C13" s="229"/>
    </row>
    <row r="14" spans="1:9" ht="19.5" customHeight="1" thickBot="1" x14ac:dyDescent="0.25">
      <c r="A14" s="224" t="s">
        <v>61</v>
      </c>
      <c r="B14" s="225"/>
      <c r="C14" s="226"/>
    </row>
    <row r="15" spans="1:9" s="7" customFormat="1" ht="15.95" customHeight="1" x14ac:dyDescent="0.2">
      <c r="A15" s="6"/>
      <c r="B15" s="230" t="s">
        <v>2</v>
      </c>
      <c r="C15" s="231"/>
    </row>
    <row r="16" spans="1:9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31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31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>
        <v>0</v>
      </c>
      <c r="C46" s="34">
        <v>0</v>
      </c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45" t="s">
        <v>46</v>
      </c>
      <c r="B55" s="217">
        <v>0</v>
      </c>
      <c r="C55" s="218"/>
    </row>
    <row r="56" spans="1:9" ht="36.75" customHeight="1" x14ac:dyDescent="0.25">
      <c r="A56" s="70" t="s">
        <v>54</v>
      </c>
      <c r="B56" s="217">
        <v>0</v>
      </c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39" t="s">
        <v>68</v>
      </c>
      <c r="B62" s="239"/>
      <c r="C62" s="239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A59:C59"/>
    <mergeCell ref="A60:C60"/>
    <mergeCell ref="A61:C61"/>
    <mergeCell ref="A62:C62"/>
    <mergeCell ref="A63:C63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2:C2"/>
    <mergeCell ref="B7:C7"/>
    <mergeCell ref="A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4"/>
  <sheetViews>
    <sheetView view="pageBreakPreview" zoomScale="85" zoomScaleNormal="100" zoomScaleSheetLayoutView="85" workbookViewId="0">
      <selection activeCell="B55" sqref="B55:C55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9" ht="102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8.75" x14ac:dyDescent="0.25">
      <c r="A4" s="106" t="s">
        <v>64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2">
      <c r="A5" s="112" t="s">
        <v>22</v>
      </c>
      <c r="B5" s="256">
        <f>'2- coût total projet '!B6:C6</f>
        <v>0</v>
      </c>
      <c r="C5" s="256"/>
    </row>
    <row r="6" spans="1:9" ht="24" customHeight="1" x14ac:dyDescent="0.2">
      <c r="A6" s="112" t="s">
        <v>44</v>
      </c>
      <c r="B6" s="257">
        <f>'2- coût total projet '!B7:C7</f>
        <v>0</v>
      </c>
      <c r="C6" s="257"/>
      <c r="E6" s="1" t="s">
        <v>0</v>
      </c>
    </row>
    <row r="7" spans="1:9" ht="24" customHeight="1" x14ac:dyDescent="0.2">
      <c r="A7" s="112" t="s">
        <v>29</v>
      </c>
      <c r="B7" s="258"/>
      <c r="C7" s="258"/>
    </row>
    <row r="8" spans="1:9" ht="24" customHeight="1" x14ac:dyDescent="0.2">
      <c r="A8" s="112" t="s">
        <v>16</v>
      </c>
      <c r="B8" s="258"/>
      <c r="C8" s="258"/>
    </row>
    <row r="9" spans="1:9" ht="24" customHeight="1" x14ac:dyDescent="0.2">
      <c r="A9" s="112" t="s">
        <v>45</v>
      </c>
      <c r="B9" s="255"/>
      <c r="C9" s="255"/>
    </row>
    <row r="10" spans="1:9" ht="27.75" customHeight="1" x14ac:dyDescent="0.2">
      <c r="A10" s="113" t="s">
        <v>48</v>
      </c>
      <c r="B10" s="258"/>
      <c r="C10" s="258"/>
    </row>
    <row r="11" spans="1:9" ht="15.75" customHeight="1" x14ac:dyDescent="0.2">
      <c r="B11" s="71"/>
      <c r="C11" s="111"/>
    </row>
    <row r="12" spans="1:9" ht="13.5" thickBot="1" x14ac:dyDescent="0.25">
      <c r="B12" s="5"/>
      <c r="C12" s="5"/>
    </row>
    <row r="13" spans="1:9" ht="22.7" customHeight="1" thickBot="1" x14ac:dyDescent="0.25">
      <c r="A13" s="227" t="s">
        <v>17</v>
      </c>
      <c r="B13" s="228"/>
      <c r="C13" s="229"/>
    </row>
    <row r="14" spans="1:9" ht="19.5" customHeight="1" thickBot="1" x14ac:dyDescent="0.25">
      <c r="A14" s="224" t="s">
        <v>61</v>
      </c>
      <c r="B14" s="225"/>
      <c r="C14" s="226"/>
    </row>
    <row r="15" spans="1:9" s="7" customFormat="1" ht="15.95" customHeight="1" x14ac:dyDescent="0.2">
      <c r="A15" s="6"/>
      <c r="B15" s="230" t="s">
        <v>2</v>
      </c>
      <c r="C15" s="231"/>
    </row>
    <row r="16" spans="1:9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31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31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>
        <v>0</v>
      </c>
      <c r="C46" s="34">
        <v>0</v>
      </c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45" t="s">
        <v>46</v>
      </c>
      <c r="B55" s="217">
        <v>0</v>
      </c>
      <c r="C55" s="218"/>
    </row>
    <row r="56" spans="1:9" ht="36.75" customHeight="1" x14ac:dyDescent="0.25">
      <c r="A56" s="70" t="s">
        <v>54</v>
      </c>
      <c r="B56" s="217">
        <v>0</v>
      </c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39" t="s">
        <v>68</v>
      </c>
      <c r="B62" s="239"/>
      <c r="C62" s="239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A59:C59"/>
    <mergeCell ref="A60:C60"/>
    <mergeCell ref="A61:C61"/>
    <mergeCell ref="A62:C62"/>
    <mergeCell ref="A63:C63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2:C2"/>
    <mergeCell ref="B7:C7"/>
    <mergeCell ref="A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view="pageBreakPreview" zoomScale="85" zoomScaleNormal="100" zoomScaleSheetLayoutView="85" workbookViewId="0">
      <selection activeCell="B46" sqref="B4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9" ht="104.25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8.75" x14ac:dyDescent="0.25">
      <c r="A4" s="106" t="s">
        <v>64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2">
      <c r="A5" s="112" t="s">
        <v>22</v>
      </c>
      <c r="B5" s="256">
        <f>'2- coût total projet '!B6:C6</f>
        <v>0</v>
      </c>
      <c r="C5" s="256"/>
    </row>
    <row r="6" spans="1:9" ht="24" customHeight="1" x14ac:dyDescent="0.2">
      <c r="A6" s="112" t="s">
        <v>44</v>
      </c>
      <c r="B6" s="257">
        <f>'2- coût total projet '!B7:C7</f>
        <v>0</v>
      </c>
      <c r="C6" s="257"/>
      <c r="E6" s="1" t="s">
        <v>0</v>
      </c>
    </row>
    <row r="7" spans="1:9" ht="24" customHeight="1" x14ac:dyDescent="0.2">
      <c r="A7" s="112" t="s">
        <v>29</v>
      </c>
      <c r="B7" s="258"/>
      <c r="C7" s="258"/>
    </row>
    <row r="8" spans="1:9" ht="24" customHeight="1" x14ac:dyDescent="0.2">
      <c r="A8" s="112" t="s">
        <v>16</v>
      </c>
      <c r="B8" s="258"/>
      <c r="C8" s="258"/>
    </row>
    <row r="9" spans="1:9" ht="24" customHeight="1" x14ac:dyDescent="0.2">
      <c r="A9" s="112" t="s">
        <v>45</v>
      </c>
      <c r="B9" s="255"/>
      <c r="C9" s="255"/>
    </row>
    <row r="10" spans="1:9" ht="27.75" customHeight="1" x14ac:dyDescent="0.2">
      <c r="A10" s="113" t="s">
        <v>48</v>
      </c>
      <c r="B10" s="258"/>
      <c r="C10" s="258"/>
    </row>
    <row r="11" spans="1:9" ht="15.75" customHeight="1" x14ac:dyDescent="0.2">
      <c r="B11" s="71"/>
      <c r="C11" s="111"/>
    </row>
    <row r="12" spans="1:9" ht="13.5" thickBot="1" x14ac:dyDescent="0.25">
      <c r="B12" s="5"/>
      <c r="C12" s="5"/>
    </row>
    <row r="13" spans="1:9" ht="22.7" customHeight="1" thickBot="1" x14ac:dyDescent="0.25">
      <c r="A13" s="227" t="s">
        <v>17</v>
      </c>
      <c r="B13" s="228"/>
      <c r="C13" s="229"/>
    </row>
    <row r="14" spans="1:9" ht="19.5" customHeight="1" thickBot="1" x14ac:dyDescent="0.25">
      <c r="A14" s="224" t="s">
        <v>61</v>
      </c>
      <c r="B14" s="225"/>
      <c r="C14" s="226"/>
    </row>
    <row r="15" spans="1:9" s="7" customFormat="1" ht="15.95" customHeight="1" x14ac:dyDescent="0.2">
      <c r="A15" s="6"/>
      <c r="B15" s="230" t="s">
        <v>2</v>
      </c>
      <c r="C15" s="231"/>
    </row>
    <row r="16" spans="1:9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31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31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>
        <v>0</v>
      </c>
      <c r="C46" s="34">
        <v>0</v>
      </c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45" t="s">
        <v>46</v>
      </c>
      <c r="B55" s="217">
        <v>0</v>
      </c>
      <c r="C55" s="218"/>
    </row>
    <row r="56" spans="1:9" ht="36.75" customHeight="1" x14ac:dyDescent="0.25">
      <c r="A56" s="70" t="s">
        <v>54</v>
      </c>
      <c r="B56" s="217">
        <v>0</v>
      </c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39" t="s">
        <v>68</v>
      </c>
      <c r="B62" s="239"/>
      <c r="C62" s="239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A59:C59"/>
    <mergeCell ref="A60:C60"/>
    <mergeCell ref="A61:C61"/>
    <mergeCell ref="A62:C62"/>
    <mergeCell ref="A63:C63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2:C2"/>
    <mergeCell ref="B7:C7"/>
    <mergeCell ref="A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64"/>
  <sheetViews>
    <sheetView view="pageBreakPreview" zoomScale="85" zoomScaleNormal="100" zoomScaleSheetLayoutView="85" workbookViewId="0">
      <selection activeCell="B46" sqref="B4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9" ht="107.25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8.75" x14ac:dyDescent="0.25">
      <c r="A4" s="106" t="s">
        <v>64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2">
      <c r="A5" s="112" t="s">
        <v>22</v>
      </c>
      <c r="B5" s="256">
        <f>'2- coût total projet '!B6:C6</f>
        <v>0</v>
      </c>
      <c r="C5" s="256"/>
    </row>
    <row r="6" spans="1:9" ht="24" customHeight="1" x14ac:dyDescent="0.2">
      <c r="A6" s="112" t="s">
        <v>44</v>
      </c>
      <c r="B6" s="257">
        <f>'2- coût total projet '!B7:C7</f>
        <v>0</v>
      </c>
      <c r="C6" s="257"/>
      <c r="E6" s="1" t="s">
        <v>0</v>
      </c>
    </row>
    <row r="7" spans="1:9" ht="24" customHeight="1" x14ac:dyDescent="0.2">
      <c r="A7" s="112" t="s">
        <v>29</v>
      </c>
      <c r="B7" s="258"/>
      <c r="C7" s="258"/>
    </row>
    <row r="8" spans="1:9" ht="24" customHeight="1" x14ac:dyDescent="0.2">
      <c r="A8" s="112" t="s">
        <v>16</v>
      </c>
      <c r="B8" s="258"/>
      <c r="C8" s="258"/>
    </row>
    <row r="9" spans="1:9" ht="24" customHeight="1" x14ac:dyDescent="0.2">
      <c r="A9" s="112" t="s">
        <v>45</v>
      </c>
      <c r="B9" s="255"/>
      <c r="C9" s="255"/>
    </row>
    <row r="10" spans="1:9" ht="27.75" customHeight="1" x14ac:dyDescent="0.2">
      <c r="A10" s="113" t="s">
        <v>48</v>
      </c>
      <c r="B10" s="258"/>
      <c r="C10" s="258"/>
    </row>
    <row r="11" spans="1:9" ht="15.75" customHeight="1" x14ac:dyDescent="0.2">
      <c r="B11" s="71"/>
      <c r="C11" s="111"/>
    </row>
    <row r="12" spans="1:9" ht="13.5" thickBot="1" x14ac:dyDescent="0.25">
      <c r="B12" s="5"/>
      <c r="C12" s="5"/>
    </row>
    <row r="13" spans="1:9" ht="22.7" customHeight="1" thickBot="1" x14ac:dyDescent="0.25">
      <c r="A13" s="227" t="s">
        <v>17</v>
      </c>
      <c r="B13" s="228"/>
      <c r="C13" s="229"/>
    </row>
    <row r="14" spans="1:9" ht="19.5" customHeight="1" thickBot="1" x14ac:dyDescent="0.25">
      <c r="A14" s="224" t="s">
        <v>61</v>
      </c>
      <c r="B14" s="225"/>
      <c r="C14" s="226"/>
    </row>
    <row r="15" spans="1:9" s="7" customFormat="1" ht="15.95" customHeight="1" x14ac:dyDescent="0.2">
      <c r="A15" s="6"/>
      <c r="B15" s="230" t="s">
        <v>2</v>
      </c>
      <c r="C15" s="231"/>
    </row>
    <row r="16" spans="1:9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31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31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>
        <v>0</v>
      </c>
      <c r="C46" s="34">
        <v>0</v>
      </c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45" t="s">
        <v>46</v>
      </c>
      <c r="B55" s="217">
        <v>0</v>
      </c>
      <c r="C55" s="218"/>
    </row>
    <row r="56" spans="1:9" ht="36.75" customHeight="1" x14ac:dyDescent="0.25">
      <c r="A56" s="70" t="s">
        <v>54</v>
      </c>
      <c r="B56" s="217">
        <v>0</v>
      </c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39" t="s">
        <v>68</v>
      </c>
      <c r="B62" s="239"/>
      <c r="C62" s="239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A59:C59"/>
    <mergeCell ref="A60:C60"/>
    <mergeCell ref="A61:C61"/>
    <mergeCell ref="A62:C62"/>
    <mergeCell ref="A63:C63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2:C2"/>
    <mergeCell ref="B7:C7"/>
    <mergeCell ref="A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64"/>
  <sheetViews>
    <sheetView view="pageBreakPreview" zoomScale="85" zoomScaleNormal="100" zoomScaleSheetLayoutView="85" workbookViewId="0">
      <selection activeCell="B46" sqref="B4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9" ht="102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8.75" x14ac:dyDescent="0.25">
      <c r="A4" s="106" t="s">
        <v>64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2">
      <c r="A5" s="112" t="s">
        <v>22</v>
      </c>
      <c r="B5" s="256">
        <f>'2- coût total projet '!B6:C6</f>
        <v>0</v>
      </c>
      <c r="C5" s="256"/>
    </row>
    <row r="6" spans="1:9" ht="24" customHeight="1" x14ac:dyDescent="0.2">
      <c r="A6" s="112" t="s">
        <v>44</v>
      </c>
      <c r="B6" s="257">
        <f>'2- coût total projet '!B7:C7</f>
        <v>0</v>
      </c>
      <c r="C6" s="257"/>
      <c r="E6" s="1" t="s">
        <v>0</v>
      </c>
    </row>
    <row r="7" spans="1:9" ht="24" customHeight="1" x14ac:dyDescent="0.2">
      <c r="A7" s="112" t="s">
        <v>29</v>
      </c>
      <c r="B7" s="258"/>
      <c r="C7" s="258"/>
    </row>
    <row r="8" spans="1:9" ht="24" customHeight="1" x14ac:dyDescent="0.2">
      <c r="A8" s="112" t="s">
        <v>16</v>
      </c>
      <c r="B8" s="258"/>
      <c r="C8" s="258"/>
    </row>
    <row r="9" spans="1:9" ht="24" customHeight="1" x14ac:dyDescent="0.2">
      <c r="A9" s="112" t="s">
        <v>45</v>
      </c>
      <c r="B9" s="255"/>
      <c r="C9" s="255"/>
    </row>
    <row r="10" spans="1:9" ht="27.75" customHeight="1" x14ac:dyDescent="0.2">
      <c r="A10" s="113" t="s">
        <v>48</v>
      </c>
      <c r="B10" s="258"/>
      <c r="C10" s="258"/>
    </row>
    <row r="11" spans="1:9" ht="15.75" customHeight="1" x14ac:dyDescent="0.2">
      <c r="B11" s="71"/>
      <c r="C11" s="111"/>
    </row>
    <row r="12" spans="1:9" ht="13.5" thickBot="1" x14ac:dyDescent="0.25">
      <c r="B12" s="5"/>
      <c r="C12" s="5"/>
    </row>
    <row r="13" spans="1:9" ht="22.7" customHeight="1" thickBot="1" x14ac:dyDescent="0.25">
      <c r="A13" s="227" t="s">
        <v>17</v>
      </c>
      <c r="B13" s="228"/>
      <c r="C13" s="229"/>
    </row>
    <row r="14" spans="1:9" ht="19.5" customHeight="1" thickBot="1" x14ac:dyDescent="0.25">
      <c r="A14" s="224" t="s">
        <v>61</v>
      </c>
      <c r="B14" s="225"/>
      <c r="C14" s="226"/>
    </row>
    <row r="15" spans="1:9" s="7" customFormat="1" ht="15.95" customHeight="1" x14ac:dyDescent="0.2">
      <c r="A15" s="6"/>
      <c r="B15" s="230" t="s">
        <v>2</v>
      </c>
      <c r="C15" s="231"/>
    </row>
    <row r="16" spans="1:9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31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31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>
        <v>0</v>
      </c>
      <c r="C46" s="34">
        <v>0</v>
      </c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45" t="s">
        <v>46</v>
      </c>
      <c r="B55" s="217">
        <v>0</v>
      </c>
      <c r="C55" s="218"/>
    </row>
    <row r="56" spans="1:9" ht="36.75" customHeight="1" x14ac:dyDescent="0.25">
      <c r="A56" s="70" t="s">
        <v>54</v>
      </c>
      <c r="B56" s="217">
        <v>0</v>
      </c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39" t="s">
        <v>68</v>
      </c>
      <c r="B62" s="239"/>
      <c r="C62" s="239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A59:C59"/>
    <mergeCell ref="A60:C60"/>
    <mergeCell ref="A61:C61"/>
    <mergeCell ref="A62:C62"/>
    <mergeCell ref="A63:C63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2:C2"/>
    <mergeCell ref="B7:C7"/>
    <mergeCell ref="A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64"/>
  <sheetViews>
    <sheetView view="pageBreakPreview" topLeftCell="A40" zoomScale="85" zoomScaleNormal="100" zoomScaleSheetLayoutView="85" workbookViewId="0">
      <selection activeCell="B46" sqref="B4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9" ht="106.5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8.75" x14ac:dyDescent="0.25">
      <c r="A4" s="106" t="s">
        <v>64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2">
      <c r="A5" s="112" t="s">
        <v>22</v>
      </c>
      <c r="B5" s="256">
        <f>'2- coût total projet '!B6:C6</f>
        <v>0</v>
      </c>
      <c r="C5" s="256"/>
    </row>
    <row r="6" spans="1:9" ht="24" customHeight="1" x14ac:dyDescent="0.2">
      <c r="A6" s="112" t="s">
        <v>44</v>
      </c>
      <c r="B6" s="257">
        <f>'2- coût total projet '!B7:C7</f>
        <v>0</v>
      </c>
      <c r="C6" s="257"/>
      <c r="E6" s="1" t="s">
        <v>0</v>
      </c>
    </row>
    <row r="7" spans="1:9" ht="24" customHeight="1" x14ac:dyDescent="0.2">
      <c r="A7" s="112" t="s">
        <v>29</v>
      </c>
      <c r="B7" s="258"/>
      <c r="C7" s="258"/>
    </row>
    <row r="8" spans="1:9" ht="24" customHeight="1" x14ac:dyDescent="0.2">
      <c r="A8" s="112" t="s">
        <v>16</v>
      </c>
      <c r="B8" s="258"/>
      <c r="C8" s="258"/>
    </row>
    <row r="9" spans="1:9" ht="24" customHeight="1" x14ac:dyDescent="0.2">
      <c r="A9" s="112" t="s">
        <v>45</v>
      </c>
      <c r="B9" s="255"/>
      <c r="C9" s="255"/>
    </row>
    <row r="10" spans="1:9" ht="27.75" customHeight="1" x14ac:dyDescent="0.2">
      <c r="A10" s="113" t="s">
        <v>48</v>
      </c>
      <c r="B10" s="258"/>
      <c r="C10" s="258"/>
    </row>
    <row r="11" spans="1:9" ht="15.75" customHeight="1" x14ac:dyDescent="0.2">
      <c r="B11" s="71"/>
      <c r="C11" s="111"/>
    </row>
    <row r="12" spans="1:9" ht="13.5" thickBot="1" x14ac:dyDescent="0.25">
      <c r="B12" s="5"/>
      <c r="C12" s="5"/>
    </row>
    <row r="13" spans="1:9" ht="22.7" customHeight="1" thickBot="1" x14ac:dyDescent="0.25">
      <c r="A13" s="227" t="s">
        <v>17</v>
      </c>
      <c r="B13" s="228"/>
      <c r="C13" s="229"/>
    </row>
    <row r="14" spans="1:9" ht="19.5" customHeight="1" thickBot="1" x14ac:dyDescent="0.25">
      <c r="A14" s="224" t="s">
        <v>61</v>
      </c>
      <c r="B14" s="225"/>
      <c r="C14" s="226"/>
    </row>
    <row r="15" spans="1:9" s="7" customFormat="1" ht="15.95" customHeight="1" x14ac:dyDescent="0.2">
      <c r="A15" s="6"/>
      <c r="B15" s="230" t="s">
        <v>2</v>
      </c>
      <c r="C15" s="231"/>
    </row>
    <row r="16" spans="1:9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31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31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>
        <v>0</v>
      </c>
      <c r="C46" s="34">
        <v>0</v>
      </c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45" t="s">
        <v>46</v>
      </c>
      <c r="B55" s="217">
        <v>0</v>
      </c>
      <c r="C55" s="218"/>
    </row>
    <row r="56" spans="1:9" ht="36.75" customHeight="1" x14ac:dyDescent="0.25">
      <c r="A56" s="70" t="s">
        <v>54</v>
      </c>
      <c r="B56" s="217">
        <v>0</v>
      </c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39" t="s">
        <v>68</v>
      </c>
      <c r="B62" s="239"/>
      <c r="C62" s="239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A59:C59"/>
    <mergeCell ref="A60:C60"/>
    <mergeCell ref="A61:C61"/>
    <mergeCell ref="A62:C62"/>
    <mergeCell ref="A63:C63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2:C2"/>
    <mergeCell ref="B7:C7"/>
    <mergeCell ref="A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view="pageBreakPreview" zoomScale="80" zoomScaleNormal="100" zoomScaleSheetLayoutView="80" workbookViewId="0">
      <selection activeCell="C26" sqref="C26"/>
    </sheetView>
  </sheetViews>
  <sheetFormatPr baseColWidth="10" defaultColWidth="11.425781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9" customHeight="1" x14ac:dyDescent="0.2">
      <c r="A1"/>
      <c r="B1" s="114"/>
      <c r="C1" s="114"/>
    </row>
    <row r="2" spans="1:8" customFormat="1" ht="24" customHeight="1" thickBot="1" x14ac:dyDescent="0.25">
      <c r="A2" s="155" t="s">
        <v>20</v>
      </c>
      <c r="B2" s="155"/>
      <c r="C2" s="155"/>
    </row>
    <row r="3" spans="1:8" ht="75.75" customHeight="1" x14ac:dyDescent="0.25">
      <c r="A3" s="183" t="str">
        <f>'1- resumé équipes '!A2:E2</f>
        <v>Appel à projets
PLBIO 2022
Budget prévisionnel
Renseignements administratifs</v>
      </c>
      <c r="B3" s="184"/>
      <c r="C3" s="185"/>
      <c r="D3" s="2"/>
      <c r="E3" s="3"/>
      <c r="F3" s="3"/>
      <c r="G3" s="3"/>
      <c r="H3" s="3"/>
    </row>
    <row r="4" spans="1:8" ht="19.5" thickBot="1" x14ac:dyDescent="0.25">
      <c r="A4" s="192" t="s">
        <v>66</v>
      </c>
      <c r="B4" s="192"/>
      <c r="C4" s="192"/>
    </row>
    <row r="5" spans="1:8" ht="42.75" x14ac:dyDescent="0.2">
      <c r="A5" s="103" t="s">
        <v>63</v>
      </c>
      <c r="B5" s="188">
        <f>'1- resumé équipes '!B3:E3</f>
        <v>0</v>
      </c>
      <c r="C5" s="189"/>
    </row>
    <row r="6" spans="1:8" ht="51.75" customHeight="1" x14ac:dyDescent="0.2">
      <c r="A6" s="4" t="s">
        <v>22</v>
      </c>
      <c r="B6" s="190">
        <f>'1- resumé équipes '!B4:E4</f>
        <v>0</v>
      </c>
      <c r="C6" s="191"/>
    </row>
    <row r="7" spans="1:8" ht="27" customHeight="1" x14ac:dyDescent="0.2">
      <c r="A7" s="4" t="s">
        <v>44</v>
      </c>
      <c r="B7" s="174">
        <f>'1- resumé équipes '!B5:F5</f>
        <v>0</v>
      </c>
      <c r="C7" s="175"/>
      <c r="E7" s="1" t="s">
        <v>0</v>
      </c>
    </row>
    <row r="8" spans="1:8" ht="27" customHeight="1" x14ac:dyDescent="0.2">
      <c r="A8" s="4" t="s">
        <v>23</v>
      </c>
      <c r="B8" s="174">
        <f>'1- resumé équipes '!B6:F6</f>
        <v>0</v>
      </c>
      <c r="C8" s="175"/>
    </row>
    <row r="9" spans="1:8" ht="27" customHeight="1" x14ac:dyDescent="0.2">
      <c r="A9" s="4" t="s">
        <v>45</v>
      </c>
      <c r="B9" s="174">
        <f>'1- resumé équipes '!B7:F7</f>
        <v>0</v>
      </c>
      <c r="C9" s="175"/>
    </row>
    <row r="10" spans="1:8" ht="27" customHeight="1" thickBot="1" x14ac:dyDescent="0.25">
      <c r="A10" s="58" t="s">
        <v>21</v>
      </c>
      <c r="B10" s="193">
        <f>'1- resumé équipes '!B8:F8</f>
        <v>0</v>
      </c>
      <c r="C10" s="194"/>
    </row>
    <row r="11" spans="1:8" ht="21.75" customHeight="1" thickBot="1" x14ac:dyDescent="0.25">
      <c r="A11" s="178"/>
      <c r="B11" s="179"/>
      <c r="C11" s="179"/>
    </row>
    <row r="12" spans="1:8" ht="22.7" customHeight="1" thickBot="1" x14ac:dyDescent="0.25">
      <c r="A12" s="158" t="s">
        <v>47</v>
      </c>
      <c r="B12" s="159"/>
      <c r="C12" s="160"/>
    </row>
    <row r="13" spans="1:8" ht="15.95" customHeight="1" x14ac:dyDescent="0.25">
      <c r="A13" s="8"/>
      <c r="B13" s="161" t="s">
        <v>2</v>
      </c>
      <c r="C13" s="162"/>
    </row>
    <row r="14" spans="1:8" ht="26.45" customHeight="1" x14ac:dyDescent="0.2">
      <c r="A14" s="8"/>
      <c r="B14" s="59" t="s">
        <v>3</v>
      </c>
      <c r="C14" s="59" t="s">
        <v>30</v>
      </c>
    </row>
    <row r="15" spans="1:8" ht="30" x14ac:dyDescent="0.25">
      <c r="A15" s="10" t="s">
        <v>49</v>
      </c>
      <c r="B15" s="60">
        <f>'1- resumé équipes '!B35</f>
        <v>0</v>
      </c>
      <c r="C15" s="15" t="s">
        <v>28</v>
      </c>
    </row>
    <row r="16" spans="1:8" ht="15" x14ac:dyDescent="0.25">
      <c r="A16" s="18"/>
      <c r="B16" s="60"/>
      <c r="C16" s="61"/>
    </row>
    <row r="17" spans="1:4" ht="15" x14ac:dyDescent="0.25">
      <c r="A17" s="62" t="s">
        <v>35</v>
      </c>
      <c r="B17" s="60">
        <f>'1- resumé équipes '!C35</f>
        <v>0</v>
      </c>
      <c r="C17" s="63">
        <f>'1- resumé équipes '!E35</f>
        <v>0</v>
      </c>
    </row>
    <row r="18" spans="1:4" ht="15" x14ac:dyDescent="0.25">
      <c r="A18" s="64"/>
      <c r="B18" s="60"/>
      <c r="C18" s="63"/>
    </row>
    <row r="19" spans="1:4" ht="15" x14ac:dyDescent="0.25">
      <c r="A19" s="64" t="s">
        <v>31</v>
      </c>
      <c r="B19" s="60">
        <f>'1- resumé équipes '!F35</f>
        <v>0</v>
      </c>
      <c r="C19" s="63">
        <f>'1- resumé équipes '!G35</f>
        <v>0</v>
      </c>
    </row>
    <row r="20" spans="1:4" ht="15" x14ac:dyDescent="0.25">
      <c r="A20" s="64"/>
      <c r="B20" s="60"/>
      <c r="C20" s="63"/>
    </row>
    <row r="21" spans="1:4" ht="15" x14ac:dyDescent="0.25">
      <c r="A21" s="64" t="s">
        <v>32</v>
      </c>
      <c r="B21" s="60">
        <f>'1- resumé équipes '!H35</f>
        <v>0</v>
      </c>
      <c r="C21" s="63">
        <f>'1- resumé équipes '!I35</f>
        <v>0</v>
      </c>
    </row>
    <row r="22" spans="1:4" ht="15" x14ac:dyDescent="0.25">
      <c r="A22" s="65"/>
      <c r="B22" s="60"/>
      <c r="C22" s="63"/>
    </row>
    <row r="23" spans="1:4" ht="15.75" x14ac:dyDescent="0.25">
      <c r="A23" s="64" t="s">
        <v>33</v>
      </c>
      <c r="B23" s="60">
        <f>'1- resumé équipes '!J35</f>
        <v>0</v>
      </c>
      <c r="C23" s="66">
        <f>'1- resumé équipes '!K35</f>
        <v>0</v>
      </c>
      <c r="D23" s="67"/>
    </row>
    <row r="24" spans="1:4" ht="15" x14ac:dyDescent="0.25">
      <c r="A24" s="65"/>
      <c r="B24" s="60"/>
      <c r="C24" s="63"/>
    </row>
    <row r="25" spans="1:4" s="7" customFormat="1" ht="15.95" customHeight="1" x14ac:dyDescent="0.2">
      <c r="A25" s="38" t="s">
        <v>6</v>
      </c>
      <c r="B25" s="52">
        <f>B15+B17+B19+B21+B23</f>
        <v>0</v>
      </c>
      <c r="C25" s="68">
        <f>C17+C19+C21+C23</f>
        <v>0</v>
      </c>
    </row>
    <row r="26" spans="1:4" x14ac:dyDescent="0.2">
      <c r="A26" s="8"/>
      <c r="B26" s="8"/>
      <c r="C26" s="8"/>
      <c r="D26" s="8"/>
    </row>
    <row r="27" spans="1:4" x14ac:dyDescent="0.2">
      <c r="A27" s="40"/>
      <c r="B27" s="40"/>
      <c r="C27" s="40"/>
      <c r="D27" s="40"/>
    </row>
    <row r="28" spans="1:4" ht="15.95" customHeight="1" x14ac:dyDescent="0.25">
      <c r="A28" s="69"/>
      <c r="B28" s="180" t="s">
        <v>7</v>
      </c>
      <c r="C28" s="181"/>
      <c r="D28" s="8"/>
    </row>
    <row r="29" spans="1:4" ht="15" x14ac:dyDescent="0.25">
      <c r="A29" s="42"/>
      <c r="B29" s="176"/>
      <c r="C29" s="177"/>
      <c r="D29" s="8"/>
    </row>
    <row r="30" spans="1:4" ht="21.95" customHeight="1" x14ac:dyDescent="0.25">
      <c r="A30" s="45" t="s">
        <v>8</v>
      </c>
      <c r="B30" s="172">
        <f>'1- resumé équipes '!N35</f>
        <v>0</v>
      </c>
      <c r="C30" s="173"/>
    </row>
    <row r="31" spans="1:4" ht="34.5" customHeight="1" x14ac:dyDescent="0.25">
      <c r="A31" s="45" t="s">
        <v>26</v>
      </c>
      <c r="B31" s="165">
        <f>'1- resumé équipes '!O35</f>
        <v>0</v>
      </c>
      <c r="C31" s="166"/>
    </row>
    <row r="32" spans="1:4" ht="36" customHeight="1" x14ac:dyDescent="0.25">
      <c r="A32" s="70" t="s">
        <v>59</v>
      </c>
      <c r="B32" s="165">
        <f>'1- resumé équipes '!P35</f>
        <v>0</v>
      </c>
      <c r="C32" s="166"/>
    </row>
    <row r="33" spans="1:3" ht="15" x14ac:dyDescent="0.25">
      <c r="A33" s="46"/>
      <c r="B33" s="186"/>
      <c r="C33" s="187"/>
    </row>
    <row r="34" spans="1:3" ht="15.95" customHeight="1" x14ac:dyDescent="0.25">
      <c r="A34" s="38" t="s">
        <v>6</v>
      </c>
      <c r="B34" s="170">
        <f>B30+B31+B32</f>
        <v>0</v>
      </c>
      <c r="C34" s="171"/>
    </row>
    <row r="35" spans="1:3" ht="7.9" customHeight="1" thickBot="1" x14ac:dyDescent="0.25">
      <c r="A35" s="50"/>
      <c r="B35" s="51"/>
      <c r="C35" s="51"/>
    </row>
    <row r="36" spans="1:3" ht="33.75" customHeight="1" thickBot="1" x14ac:dyDescent="0.25">
      <c r="A36" s="167" t="s">
        <v>27</v>
      </c>
      <c r="B36" s="168"/>
      <c r="C36" s="169"/>
    </row>
    <row r="37" spans="1:3" ht="5.25" customHeight="1" x14ac:dyDescent="0.2">
      <c r="A37" s="50"/>
      <c r="B37" s="51"/>
      <c r="C37" s="51"/>
    </row>
    <row r="38" spans="1:3" ht="92.45" customHeight="1" x14ac:dyDescent="0.2">
      <c r="A38" s="163" t="s">
        <v>69</v>
      </c>
      <c r="B38" s="164"/>
      <c r="C38" s="164"/>
    </row>
    <row r="39" spans="1:3" ht="20.25" customHeight="1" x14ac:dyDescent="0.2">
      <c r="A39" s="164"/>
      <c r="B39" s="164"/>
      <c r="C39" s="164"/>
    </row>
    <row r="40" spans="1:3" ht="27.75" customHeight="1" x14ac:dyDescent="0.2">
      <c r="A40" s="182"/>
      <c r="B40" s="164"/>
      <c r="C40" s="164"/>
    </row>
    <row r="41" spans="1:3" ht="15.75" customHeight="1" x14ac:dyDescent="0.2">
      <c r="A41" s="156"/>
      <c r="B41" s="157"/>
      <c r="C41" s="157"/>
    </row>
  </sheetData>
  <sheetProtection password="CA71" sheet="1" objects="1" scenarios="1" insertRows="0" selectLockedCells="1"/>
  <protectedRanges>
    <protectedRange password="CC06" sqref="A4:C5 B1:B2" name="Plage1"/>
    <protectedRange password="CC06" sqref="A6:A10" name="Plage2"/>
    <protectedRange password="CC06" sqref="A12:C14" name="Plage3"/>
    <protectedRange password="CC06" sqref="A15:A25 A34" name="Plage4"/>
    <protectedRange password="CC06" sqref="A30:A33" name="Plage5"/>
    <protectedRange password="CC06" sqref="A36:C36 A38:C43" name="Plage6"/>
  </protectedRanges>
  <mergeCells count="24">
    <mergeCell ref="A40:C40"/>
    <mergeCell ref="A3:C3"/>
    <mergeCell ref="B33:C33"/>
    <mergeCell ref="B5:C5"/>
    <mergeCell ref="B6:C6"/>
    <mergeCell ref="A4:C4"/>
    <mergeCell ref="B7:C7"/>
    <mergeCell ref="B10:C10"/>
    <mergeCell ref="A2:C2"/>
    <mergeCell ref="A41:C41"/>
    <mergeCell ref="A12:C12"/>
    <mergeCell ref="B13:C13"/>
    <mergeCell ref="A38:C38"/>
    <mergeCell ref="B32:C32"/>
    <mergeCell ref="A36:C36"/>
    <mergeCell ref="B34:C34"/>
    <mergeCell ref="A39:C39"/>
    <mergeCell ref="B30:C30"/>
    <mergeCell ref="B8:C8"/>
    <mergeCell ref="B9:C9"/>
    <mergeCell ref="B29:C29"/>
    <mergeCell ref="A11:C11"/>
    <mergeCell ref="B31:C31"/>
    <mergeCell ref="B28:C28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76" orientation="portrait" r:id="rId1"/>
  <headerFooter alignWithMargins="0">
    <oddHeader xml:space="preserve">&amp;L
&amp;R
</oddHead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64"/>
  <sheetViews>
    <sheetView view="pageBreakPreview" topLeftCell="A46" zoomScale="85" zoomScaleNormal="100" zoomScaleSheetLayoutView="85" workbookViewId="0">
      <selection activeCell="B46" sqref="B46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9" ht="106.5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8.75" x14ac:dyDescent="0.25">
      <c r="A4" s="106" t="s">
        <v>64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2">
      <c r="A5" s="112" t="s">
        <v>22</v>
      </c>
      <c r="B5" s="256">
        <f>'2- coût total projet '!B6:C6</f>
        <v>0</v>
      </c>
      <c r="C5" s="256"/>
    </row>
    <row r="6" spans="1:9" ht="24" customHeight="1" x14ac:dyDescent="0.2">
      <c r="A6" s="112" t="s">
        <v>44</v>
      </c>
      <c r="B6" s="257">
        <f>'2- coût total projet '!B7:C7</f>
        <v>0</v>
      </c>
      <c r="C6" s="257"/>
      <c r="E6" s="1" t="s">
        <v>0</v>
      </c>
    </row>
    <row r="7" spans="1:9" ht="24" customHeight="1" x14ac:dyDescent="0.2">
      <c r="A7" s="112" t="s">
        <v>29</v>
      </c>
      <c r="B7" s="258"/>
      <c r="C7" s="258"/>
    </row>
    <row r="8" spans="1:9" ht="24" customHeight="1" x14ac:dyDescent="0.2">
      <c r="A8" s="112" t="s">
        <v>16</v>
      </c>
      <c r="B8" s="258"/>
      <c r="C8" s="258"/>
    </row>
    <row r="9" spans="1:9" ht="24" customHeight="1" x14ac:dyDescent="0.2">
      <c r="A9" s="112" t="s">
        <v>45</v>
      </c>
      <c r="B9" s="255"/>
      <c r="C9" s="255"/>
    </row>
    <row r="10" spans="1:9" ht="27.75" customHeight="1" x14ac:dyDescent="0.2">
      <c r="A10" s="113" t="s">
        <v>48</v>
      </c>
      <c r="B10" s="258"/>
      <c r="C10" s="258"/>
    </row>
    <row r="11" spans="1:9" ht="15.75" customHeight="1" x14ac:dyDescent="0.2">
      <c r="B11" s="71"/>
      <c r="C11" s="111"/>
    </row>
    <row r="12" spans="1:9" ht="13.5" thickBot="1" x14ac:dyDescent="0.25">
      <c r="B12" s="5"/>
      <c r="C12" s="5"/>
    </row>
    <row r="13" spans="1:9" ht="22.7" customHeight="1" thickBot="1" x14ac:dyDescent="0.25">
      <c r="A13" s="227" t="s">
        <v>17</v>
      </c>
      <c r="B13" s="228"/>
      <c r="C13" s="229"/>
    </row>
    <row r="14" spans="1:9" ht="19.5" customHeight="1" thickBot="1" x14ac:dyDescent="0.25">
      <c r="A14" s="224" t="s">
        <v>61</v>
      </c>
      <c r="B14" s="225"/>
      <c r="C14" s="226"/>
    </row>
    <row r="15" spans="1:9" s="7" customFormat="1" ht="15.95" customHeight="1" x14ac:dyDescent="0.2">
      <c r="A15" s="6"/>
      <c r="B15" s="230" t="s">
        <v>2</v>
      </c>
      <c r="C15" s="231"/>
    </row>
    <row r="16" spans="1:9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31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31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>
        <v>0</v>
      </c>
      <c r="C46" s="34">
        <v>0</v>
      </c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45" t="s">
        <v>46</v>
      </c>
      <c r="B55" s="217">
        <v>0</v>
      </c>
      <c r="C55" s="218"/>
    </row>
    <row r="56" spans="1:9" ht="36.75" customHeight="1" x14ac:dyDescent="0.25">
      <c r="A56" s="70" t="s">
        <v>54</v>
      </c>
      <c r="B56" s="217">
        <v>0</v>
      </c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39" t="s">
        <v>68</v>
      </c>
      <c r="B62" s="239"/>
      <c r="C62" s="239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A59:C59"/>
    <mergeCell ref="A60:C60"/>
    <mergeCell ref="A61:C61"/>
    <mergeCell ref="A62:C62"/>
    <mergeCell ref="A63:C63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2:C2"/>
    <mergeCell ref="B7:C7"/>
    <mergeCell ref="A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64"/>
  <sheetViews>
    <sheetView view="pageBreakPreview" zoomScale="85" zoomScaleNormal="100" zoomScaleSheetLayoutView="85" workbookViewId="0">
      <selection activeCell="B10" sqref="B10:C10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9" ht="102.75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8.75" x14ac:dyDescent="0.25">
      <c r="A4" s="106" t="s">
        <v>64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2">
      <c r="A5" s="112" t="s">
        <v>22</v>
      </c>
      <c r="B5" s="256">
        <f>'2- coût total projet '!B6:C6</f>
        <v>0</v>
      </c>
      <c r="C5" s="256"/>
    </row>
    <row r="6" spans="1:9" ht="24" customHeight="1" x14ac:dyDescent="0.2">
      <c r="A6" s="112" t="s">
        <v>44</v>
      </c>
      <c r="B6" s="257">
        <f>'2- coût total projet '!B7:C7</f>
        <v>0</v>
      </c>
      <c r="C6" s="257"/>
      <c r="E6" s="1" t="s">
        <v>0</v>
      </c>
    </row>
    <row r="7" spans="1:9" ht="24" customHeight="1" x14ac:dyDescent="0.2">
      <c r="A7" s="112" t="s">
        <v>29</v>
      </c>
      <c r="B7" s="258"/>
      <c r="C7" s="258"/>
    </row>
    <row r="8" spans="1:9" ht="24" customHeight="1" x14ac:dyDescent="0.2">
      <c r="A8" s="112" t="s">
        <v>16</v>
      </c>
      <c r="B8" s="258"/>
      <c r="C8" s="258"/>
    </row>
    <row r="9" spans="1:9" ht="24" customHeight="1" x14ac:dyDescent="0.2">
      <c r="A9" s="112" t="s">
        <v>45</v>
      </c>
      <c r="B9" s="255"/>
      <c r="C9" s="255"/>
    </row>
    <row r="10" spans="1:9" ht="27.75" customHeight="1" x14ac:dyDescent="0.2">
      <c r="A10" s="113" t="s">
        <v>48</v>
      </c>
      <c r="B10" s="258"/>
      <c r="C10" s="258"/>
    </row>
    <row r="11" spans="1:9" ht="15.75" customHeight="1" x14ac:dyDescent="0.2">
      <c r="B11" s="71"/>
      <c r="C11" s="111"/>
    </row>
    <row r="12" spans="1:9" ht="13.5" thickBot="1" x14ac:dyDescent="0.25">
      <c r="B12" s="5"/>
      <c r="C12" s="5"/>
    </row>
    <row r="13" spans="1:9" ht="22.7" customHeight="1" thickBot="1" x14ac:dyDescent="0.25">
      <c r="A13" s="227" t="s">
        <v>17</v>
      </c>
      <c r="B13" s="228"/>
      <c r="C13" s="229"/>
    </row>
    <row r="14" spans="1:9" ht="19.5" customHeight="1" thickBot="1" x14ac:dyDescent="0.25">
      <c r="A14" s="224" t="s">
        <v>61</v>
      </c>
      <c r="B14" s="225"/>
      <c r="C14" s="226"/>
    </row>
    <row r="15" spans="1:9" s="7" customFormat="1" ht="15.95" customHeight="1" x14ac:dyDescent="0.2">
      <c r="A15" s="6"/>
      <c r="B15" s="230" t="s">
        <v>2</v>
      </c>
      <c r="C15" s="231"/>
    </row>
    <row r="16" spans="1:9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13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13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/>
      <c r="C46" s="34">
        <v>0</v>
      </c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45" t="s">
        <v>46</v>
      </c>
      <c r="B55" s="217"/>
      <c r="C55" s="218"/>
    </row>
    <row r="56" spans="1:9" ht="36.75" customHeight="1" x14ac:dyDescent="0.25">
      <c r="A56" s="70" t="s">
        <v>54</v>
      </c>
      <c r="B56" s="217"/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13" t="s">
        <v>68</v>
      </c>
      <c r="B62" s="213"/>
      <c r="C62" s="213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A59:C59"/>
    <mergeCell ref="A60:C60"/>
    <mergeCell ref="A61:C61"/>
    <mergeCell ref="A62:C62"/>
    <mergeCell ref="A63:C63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2:C2"/>
    <mergeCell ref="B7:C7"/>
    <mergeCell ref="A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64"/>
  <sheetViews>
    <sheetView view="pageBreakPreview" topLeftCell="A25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7" width="11.42578125" style="1"/>
    <col min="8" max="8" width="11.42578125" style="1" customWidth="1"/>
    <col min="9" max="16384" width="11.42578125" style="1"/>
  </cols>
  <sheetData>
    <row r="1" spans="1:9" ht="100.5" customHeight="1" thickBot="1" x14ac:dyDescent="0.25">
      <c r="A1" s="122"/>
      <c r="B1" s="118"/>
      <c r="C1" s="118"/>
      <c r="D1" s="121"/>
      <c r="E1" s="121"/>
      <c r="F1" s="121"/>
      <c r="G1" s="121"/>
      <c r="H1" s="121"/>
      <c r="I1" s="12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43" t="str">
        <f>'1- resumé équipes '!A2:E2</f>
        <v>Appel à projets
PLBIO 2022
Budget prévisionnel
Renseignements administratifs</v>
      </c>
      <c r="B3" s="244"/>
      <c r="C3" s="245"/>
      <c r="D3" s="2"/>
      <c r="E3" s="3"/>
      <c r="F3" s="3"/>
      <c r="G3" s="3"/>
      <c r="H3" s="3"/>
    </row>
    <row r="4" spans="1:9" ht="48.75" x14ac:dyDescent="0.25">
      <c r="A4" s="106" t="s">
        <v>64</v>
      </c>
      <c r="B4" s="251">
        <f>'1- resumé équipes '!B3:E3</f>
        <v>0</v>
      </c>
      <c r="C4" s="251"/>
      <c r="D4" s="2"/>
      <c r="E4" s="3"/>
      <c r="F4" s="3"/>
      <c r="G4" s="3"/>
      <c r="H4" s="3"/>
    </row>
    <row r="5" spans="1:9" ht="47.25" customHeight="1" x14ac:dyDescent="0.2">
      <c r="A5" s="112" t="s">
        <v>22</v>
      </c>
      <c r="B5" s="256">
        <f>'2- coût total projet '!B6:C6</f>
        <v>0</v>
      </c>
      <c r="C5" s="256"/>
    </row>
    <row r="6" spans="1:9" ht="24" customHeight="1" x14ac:dyDescent="0.2">
      <c r="A6" s="112" t="s">
        <v>44</v>
      </c>
      <c r="B6" s="257">
        <f>'2- coût total projet '!B7:C7</f>
        <v>0</v>
      </c>
      <c r="C6" s="257"/>
      <c r="E6" s="1" t="s">
        <v>0</v>
      </c>
    </row>
    <row r="7" spans="1:9" ht="24" customHeight="1" x14ac:dyDescent="0.2">
      <c r="A7" s="112" t="s">
        <v>29</v>
      </c>
      <c r="B7" s="258"/>
      <c r="C7" s="258"/>
    </row>
    <row r="8" spans="1:9" ht="24" customHeight="1" x14ac:dyDescent="0.2">
      <c r="A8" s="112" t="s">
        <v>16</v>
      </c>
      <c r="B8" s="258"/>
      <c r="C8" s="258"/>
    </row>
    <row r="9" spans="1:9" ht="24" customHeight="1" x14ac:dyDescent="0.2">
      <c r="A9" s="112" t="s">
        <v>45</v>
      </c>
      <c r="B9" s="255"/>
      <c r="C9" s="255"/>
    </row>
    <row r="10" spans="1:9" ht="27.75" customHeight="1" x14ac:dyDescent="0.2">
      <c r="A10" s="113" t="s">
        <v>48</v>
      </c>
      <c r="B10" s="258"/>
      <c r="C10" s="258"/>
    </row>
    <row r="11" spans="1:9" ht="15.75" customHeight="1" x14ac:dyDescent="0.2">
      <c r="B11" s="71"/>
      <c r="C11" s="111"/>
    </row>
    <row r="12" spans="1:9" ht="13.5" thickBot="1" x14ac:dyDescent="0.25">
      <c r="B12" s="5"/>
      <c r="C12" s="5"/>
    </row>
    <row r="13" spans="1:9" ht="22.7" customHeight="1" thickBot="1" x14ac:dyDescent="0.25">
      <c r="A13" s="227" t="s">
        <v>17</v>
      </c>
      <c r="B13" s="228"/>
      <c r="C13" s="229"/>
    </row>
    <row r="14" spans="1:9" ht="19.5" customHeight="1" thickBot="1" x14ac:dyDescent="0.25">
      <c r="A14" s="224" t="s">
        <v>61</v>
      </c>
      <c r="B14" s="225"/>
      <c r="C14" s="226"/>
    </row>
    <row r="15" spans="1:9" s="7" customFormat="1" ht="15.95" customHeight="1" x14ac:dyDescent="0.2">
      <c r="A15" s="6"/>
      <c r="B15" s="230" t="s">
        <v>2</v>
      </c>
      <c r="C15" s="231"/>
    </row>
    <row r="16" spans="1:9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31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31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/>
      <c r="C46" s="34"/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110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45" t="s">
        <v>46</v>
      </c>
      <c r="B55" s="217"/>
      <c r="C55" s="218"/>
    </row>
    <row r="56" spans="1:9" ht="36.75" customHeight="1" x14ac:dyDescent="0.25">
      <c r="A56" s="70" t="s">
        <v>54</v>
      </c>
      <c r="B56" s="217"/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39" t="s">
        <v>68</v>
      </c>
      <c r="B62" s="239"/>
      <c r="C62" s="239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A59:C59"/>
    <mergeCell ref="A60:C60"/>
    <mergeCell ref="A61:C61"/>
    <mergeCell ref="A62:C62"/>
    <mergeCell ref="A63:C63"/>
    <mergeCell ref="B58:C58"/>
    <mergeCell ref="B8:C8"/>
    <mergeCell ref="B9:C9"/>
    <mergeCell ref="B10:C10"/>
    <mergeCell ref="A13:C13"/>
    <mergeCell ref="A14:C14"/>
    <mergeCell ref="B15:C15"/>
    <mergeCell ref="A51:C51"/>
    <mergeCell ref="B52:C52"/>
    <mergeCell ref="B54:C54"/>
    <mergeCell ref="B55:C55"/>
    <mergeCell ref="B56:C56"/>
    <mergeCell ref="A2:C2"/>
    <mergeCell ref="B7:C7"/>
    <mergeCell ref="A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4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2.25" customHeight="1" thickBot="1" x14ac:dyDescent="0.25">
      <c r="A1"/>
      <c r="B1" s="119"/>
      <c r="C1" s="119"/>
    </row>
    <row r="2" spans="1:8" ht="25.5" customHeight="1" thickBot="1" x14ac:dyDescent="0.25">
      <c r="A2" s="195" t="str">
        <f>'2- coût total projet '!$A$4:$C$4</f>
        <v>Tout le classeur est  à soumettre en ligne - rubrique « budget prévisionnel du projet »</v>
      </c>
      <c r="B2" s="196"/>
      <c r="C2" s="197"/>
    </row>
    <row r="3" spans="1:8" ht="72.75" customHeight="1" thickBot="1" x14ac:dyDescent="0.3">
      <c r="A3" s="214" t="str">
        <f>'1- resumé équipes '!A2:E2</f>
        <v>Appel à projets
PLBIO 2022
Budget prévisionnel
Renseignements administratifs</v>
      </c>
      <c r="B3" s="215"/>
      <c r="C3" s="216"/>
      <c r="D3" s="2"/>
      <c r="E3" s="3"/>
      <c r="F3" s="3"/>
      <c r="G3" s="3"/>
      <c r="H3" s="3"/>
    </row>
    <row r="4" spans="1:8" ht="48.75" x14ac:dyDescent="0.25">
      <c r="A4" s="106" t="s">
        <v>64</v>
      </c>
      <c r="B4" s="211">
        <f>'1- resumé équipes '!B3:E3</f>
        <v>0</v>
      </c>
      <c r="C4" s="212"/>
      <c r="D4" s="2"/>
      <c r="E4" s="3"/>
      <c r="F4" s="3"/>
      <c r="G4" s="3"/>
      <c r="H4" s="3"/>
    </row>
    <row r="5" spans="1:8" ht="47.25" customHeight="1" x14ac:dyDescent="0.2">
      <c r="A5" s="104" t="s">
        <v>22</v>
      </c>
      <c r="B5" s="219">
        <f>'1- resumé équipes '!B4:E4</f>
        <v>0</v>
      </c>
      <c r="C5" s="220"/>
    </row>
    <row r="6" spans="1:8" ht="24" customHeight="1" x14ac:dyDescent="0.2">
      <c r="A6" s="104" t="s">
        <v>44</v>
      </c>
      <c r="B6" s="221">
        <f>'1- resumé équipes '!B5:E5</f>
        <v>0</v>
      </c>
      <c r="C6" s="222"/>
      <c r="E6" s="1" t="s">
        <v>0</v>
      </c>
    </row>
    <row r="7" spans="1:8" ht="24" customHeight="1" x14ac:dyDescent="0.2">
      <c r="A7" s="104" t="s">
        <v>29</v>
      </c>
      <c r="B7" s="209"/>
      <c r="C7" s="210"/>
    </row>
    <row r="8" spans="1:8" ht="24" customHeight="1" x14ac:dyDescent="0.2">
      <c r="A8" s="104" t="s">
        <v>16</v>
      </c>
      <c r="B8" s="209"/>
      <c r="C8" s="210"/>
    </row>
    <row r="9" spans="1:8" ht="24" customHeight="1" x14ac:dyDescent="0.2">
      <c r="A9" s="104" t="s">
        <v>45</v>
      </c>
      <c r="B9" s="232"/>
      <c r="C9" s="233"/>
    </row>
    <row r="10" spans="1:8" ht="27.75" customHeight="1" thickBot="1" x14ac:dyDescent="0.25">
      <c r="A10" s="105" t="s">
        <v>48</v>
      </c>
      <c r="B10" s="209"/>
      <c r="C10" s="210"/>
    </row>
    <row r="11" spans="1:8" ht="15.75" customHeight="1" x14ac:dyDescent="0.2">
      <c r="B11" s="55"/>
      <c r="C11" s="56"/>
    </row>
    <row r="12" spans="1:8" ht="13.5" thickBot="1" x14ac:dyDescent="0.25">
      <c r="B12" s="5"/>
      <c r="C12" s="5"/>
    </row>
    <row r="13" spans="1:8" ht="22.7" customHeight="1" thickBot="1" x14ac:dyDescent="0.25">
      <c r="A13" s="227" t="s">
        <v>17</v>
      </c>
      <c r="B13" s="228"/>
      <c r="C13" s="229"/>
    </row>
    <row r="14" spans="1:8" ht="19.5" customHeight="1" thickBot="1" x14ac:dyDescent="0.25">
      <c r="A14" s="224" t="s">
        <v>61</v>
      </c>
      <c r="B14" s="225"/>
      <c r="C14" s="226"/>
    </row>
    <row r="15" spans="1:8" s="7" customFormat="1" ht="15.95" customHeight="1" x14ac:dyDescent="0.2">
      <c r="A15" s="6"/>
      <c r="B15" s="230" t="s">
        <v>2</v>
      </c>
      <c r="C15" s="231"/>
    </row>
    <row r="16" spans="1:8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13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13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/>
      <c r="C46" s="34"/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92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100" t="s">
        <v>46</v>
      </c>
      <c r="B55" s="217"/>
      <c r="C55" s="218"/>
    </row>
    <row r="56" spans="1:9" ht="36.75" customHeight="1" x14ac:dyDescent="0.25">
      <c r="A56" s="101" t="s">
        <v>54</v>
      </c>
      <c r="B56" s="217"/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13" t="s">
        <v>67</v>
      </c>
      <c r="B62" s="213"/>
      <c r="C62" s="213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algorithmName="SHA-512" hashValue="E0JzCFF8hUW5ftzLbrkTk+nsz2q+JWE11//c7jiMKsLdWiSQzSeAju95JaSnD3DFyZ5uWvd/i+4vXo39IDDVrA==" saltValue="FK4PtvwquDm0wm7BPK97ag==" spinCount="100000" sheet="1" objects="1" scenarios="1" insertRows="0" selectLockedCells="1"/>
  <mergeCells count="23">
    <mergeCell ref="A51:C51"/>
    <mergeCell ref="A14:C14"/>
    <mergeCell ref="A13:C13"/>
    <mergeCell ref="B15:C15"/>
    <mergeCell ref="B7:C7"/>
    <mergeCell ref="B10:C10"/>
    <mergeCell ref="B9:C9"/>
    <mergeCell ref="A2:C2"/>
    <mergeCell ref="A63:C63"/>
    <mergeCell ref="B52:C52"/>
    <mergeCell ref="B54:C54"/>
    <mergeCell ref="B58:C58"/>
    <mergeCell ref="A60:C60"/>
    <mergeCell ref="A61:C61"/>
    <mergeCell ref="A59:C59"/>
    <mergeCell ref="B8:C8"/>
    <mergeCell ref="B4:C4"/>
    <mergeCell ref="A62:C62"/>
    <mergeCell ref="A3:C3"/>
    <mergeCell ref="B55:C55"/>
    <mergeCell ref="B56:C56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3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117" customHeight="1" thickBot="1" x14ac:dyDescent="0.25">
      <c r="A1"/>
      <c r="B1" s="120"/>
      <c r="C1" s="120"/>
    </row>
    <row r="2" spans="1:8" ht="19.5" thickBot="1" x14ac:dyDescent="0.25">
      <c r="A2" s="195" t="str">
        <f>'2- coût total projet '!$A$4:$C$4</f>
        <v>Tout le classeur est  à soumettre en ligne - rubrique « budget prévisionnel du projet »</v>
      </c>
      <c r="B2" s="196"/>
      <c r="C2" s="197"/>
    </row>
    <row r="3" spans="1:8" ht="72.75" customHeight="1" thickBot="1" x14ac:dyDescent="0.3">
      <c r="A3" s="214" t="str">
        <f>'1- resumé équipes '!A2:E2</f>
        <v>Appel à projets
PLBIO 2022
Budget prévisionnel
Renseignements administratifs</v>
      </c>
      <c r="B3" s="215"/>
      <c r="C3" s="216"/>
      <c r="D3" s="2"/>
      <c r="E3" s="109"/>
      <c r="F3" s="3"/>
      <c r="G3" s="3"/>
      <c r="H3" s="3"/>
    </row>
    <row r="4" spans="1:8" ht="47.25" customHeight="1" x14ac:dyDescent="0.2">
      <c r="A4" s="106" t="s">
        <v>64</v>
      </c>
      <c r="B4" s="211">
        <f>'1- resumé équipes '!B3:E3</f>
        <v>0</v>
      </c>
      <c r="C4" s="212"/>
    </row>
    <row r="5" spans="1:8" ht="24" customHeight="1" x14ac:dyDescent="0.2">
      <c r="A5" s="104" t="s">
        <v>22</v>
      </c>
      <c r="B5" s="219">
        <f>'1- resumé équipes '!B4:E4</f>
        <v>0</v>
      </c>
      <c r="C5" s="220"/>
      <c r="E5" s="1" t="s">
        <v>0</v>
      </c>
    </row>
    <row r="6" spans="1:8" ht="24" customHeight="1" x14ac:dyDescent="0.2">
      <c r="A6" s="104" t="s">
        <v>44</v>
      </c>
      <c r="B6" s="234">
        <f>'1- resumé équipes '!B5:E5</f>
        <v>0</v>
      </c>
      <c r="C6" s="235"/>
    </row>
    <row r="7" spans="1:8" ht="24" customHeight="1" x14ac:dyDescent="0.2">
      <c r="A7" s="104" t="s">
        <v>29</v>
      </c>
      <c r="B7" s="209"/>
      <c r="C7" s="210"/>
    </row>
    <row r="8" spans="1:8" ht="24" customHeight="1" x14ac:dyDescent="0.2">
      <c r="A8" s="104" t="s">
        <v>16</v>
      </c>
      <c r="B8" s="209"/>
      <c r="C8" s="210"/>
    </row>
    <row r="9" spans="1:8" ht="27.75" customHeight="1" x14ac:dyDescent="0.2">
      <c r="A9" s="104" t="s">
        <v>45</v>
      </c>
      <c r="B9" s="232"/>
      <c r="C9" s="233"/>
    </row>
    <row r="10" spans="1:8" ht="26.25" thickBot="1" x14ac:dyDescent="0.25">
      <c r="A10" s="105" t="s">
        <v>48</v>
      </c>
      <c r="B10" s="209"/>
      <c r="C10" s="210"/>
    </row>
    <row r="11" spans="1:8" ht="13.5" thickBot="1" x14ac:dyDescent="0.25">
      <c r="B11" s="5"/>
      <c r="C11" s="5"/>
    </row>
    <row r="12" spans="1:8" ht="22.7" customHeight="1" thickBot="1" x14ac:dyDescent="0.25">
      <c r="A12" s="227" t="s">
        <v>17</v>
      </c>
      <c r="B12" s="228"/>
      <c r="C12" s="229"/>
    </row>
    <row r="13" spans="1:8" ht="19.5" customHeight="1" thickBot="1" x14ac:dyDescent="0.25">
      <c r="A13" s="224" t="s">
        <v>61</v>
      </c>
      <c r="B13" s="225"/>
      <c r="C13" s="226"/>
    </row>
    <row r="14" spans="1:8" s="7" customFormat="1" ht="15.95" customHeight="1" x14ac:dyDescent="0.2">
      <c r="A14" s="6"/>
      <c r="B14" s="230" t="s">
        <v>2</v>
      </c>
      <c r="C14" s="231"/>
    </row>
    <row r="15" spans="1:8" ht="27.75" customHeight="1" x14ac:dyDescent="0.2">
      <c r="A15" s="8"/>
      <c r="B15" s="9" t="s">
        <v>3</v>
      </c>
      <c r="C15" s="9" t="s">
        <v>4</v>
      </c>
    </row>
    <row r="16" spans="1:8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3" t="s">
        <v>18</v>
      </c>
      <c r="B50" s="223"/>
      <c r="C50" s="223"/>
      <c r="D50" s="40"/>
      <c r="I50" s="7"/>
    </row>
    <row r="51" spans="1:9" s="7" customFormat="1" ht="15.95" customHeight="1" x14ac:dyDescent="0.2">
      <c r="A51" s="41"/>
      <c r="B51" s="199" t="s">
        <v>7</v>
      </c>
      <c r="C51" s="200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201">
        <f>C48</f>
        <v>0</v>
      </c>
      <c r="C53" s="202"/>
      <c r="I53" s="7"/>
    </row>
    <row r="54" spans="1:9" ht="39.200000000000003" customHeight="1" x14ac:dyDescent="0.25">
      <c r="A54" s="100" t="s">
        <v>46</v>
      </c>
      <c r="B54" s="217">
        <v>0</v>
      </c>
      <c r="C54" s="218"/>
    </row>
    <row r="55" spans="1:9" ht="36.75" customHeight="1" x14ac:dyDescent="0.25">
      <c r="A55" s="101" t="s">
        <v>54</v>
      </c>
      <c r="B55" s="217">
        <v>0</v>
      </c>
      <c r="C55" s="218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203">
        <f>B53+B54+B55</f>
        <v>0</v>
      </c>
      <c r="C57" s="204"/>
      <c r="I57" s="1"/>
    </row>
    <row r="58" spans="1:9" ht="35.450000000000003" customHeight="1" thickBot="1" x14ac:dyDescent="0.25">
      <c r="A58" s="206" t="s">
        <v>27</v>
      </c>
      <c r="B58" s="207"/>
      <c r="C58" s="208"/>
    </row>
    <row r="59" spans="1:9" s="7" customFormat="1" ht="19.5" customHeight="1" x14ac:dyDescent="0.2">
      <c r="A59" s="205" t="s">
        <v>55</v>
      </c>
      <c r="B59" s="205"/>
      <c r="C59" s="205"/>
    </row>
    <row r="60" spans="1:9" s="7" customFormat="1" ht="20.25" customHeight="1" x14ac:dyDescent="0.2">
      <c r="A60" s="205" t="s">
        <v>56</v>
      </c>
      <c r="B60" s="205"/>
      <c r="C60" s="205"/>
    </row>
    <row r="61" spans="1:9" s="7" customFormat="1" ht="27.75" customHeight="1" x14ac:dyDescent="0.2">
      <c r="A61" s="213" t="s">
        <v>57</v>
      </c>
      <c r="B61" s="213"/>
      <c r="C61" s="213"/>
    </row>
    <row r="62" spans="1:9" s="7" customFormat="1" ht="20.25" customHeight="1" x14ac:dyDescent="0.2">
      <c r="A62" s="198" t="s">
        <v>58</v>
      </c>
      <c r="B62" s="198"/>
      <c r="C62" s="198"/>
    </row>
    <row r="63" spans="1:9" ht="16.5" customHeight="1" x14ac:dyDescent="0.2"/>
  </sheetData>
  <sheetProtection algorithmName="SHA-512" hashValue="3P4e2AwY2AUDmlxhGuWczA7j6qowE/QxGUsJA9QnRSUVA34OgOMIHYSVPI/wZeA+LWRKH+9X+f5jdiJ2qREScA==" saltValue="n1ON/+d1mAHbVuTLR5gtZw==" spinCount="100000" sheet="1" objects="1" scenarios="1" insertRows="0" selectLockedCells="1"/>
  <mergeCells count="23">
    <mergeCell ref="A12:C12"/>
    <mergeCell ref="A13:C13"/>
    <mergeCell ref="B14:C14"/>
    <mergeCell ref="A50:C50"/>
    <mergeCell ref="B51:C51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2:C2"/>
    <mergeCell ref="B10:C10"/>
    <mergeCell ref="A3:C3"/>
    <mergeCell ref="B4:C4"/>
    <mergeCell ref="B5:C5"/>
    <mergeCell ref="B6:C6"/>
    <mergeCell ref="B7:C7"/>
    <mergeCell ref="B8:C8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4"/>
  <sheetViews>
    <sheetView tabSelected="1" view="pageBreakPreview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8" ht="99.75" customHeight="1" thickBot="1" x14ac:dyDescent="0.25">
      <c r="B1"/>
      <c r="C1" s="118"/>
    </row>
    <row r="2" spans="1:8" ht="19.5" thickBot="1" x14ac:dyDescent="0.25">
      <c r="A2" s="236" t="s">
        <v>66</v>
      </c>
      <c r="B2" s="237"/>
      <c r="C2" s="238"/>
    </row>
    <row r="3" spans="1:8" ht="79.5" customHeight="1" thickBot="1" x14ac:dyDescent="0.3">
      <c r="A3" s="214" t="str">
        <f>'1- resumé équipes '!A2:E2</f>
        <v>Appel à projets
PLBIO 2022
Budget prévisionnel
Renseignements administratifs</v>
      </c>
      <c r="B3" s="215"/>
      <c r="C3" s="216"/>
      <c r="D3" s="2"/>
      <c r="E3" s="3"/>
      <c r="F3" s="3"/>
      <c r="G3" s="3"/>
      <c r="H3" s="3"/>
    </row>
    <row r="4" spans="1:8" ht="48.75" x14ac:dyDescent="0.25">
      <c r="A4" s="106" t="s">
        <v>64</v>
      </c>
      <c r="B4" s="211">
        <f>'1- resumé équipes '!B3:E3</f>
        <v>0</v>
      </c>
      <c r="C4" s="212"/>
      <c r="D4" s="2"/>
      <c r="E4" s="3"/>
      <c r="F4" s="3"/>
      <c r="G4" s="3"/>
      <c r="H4" s="3"/>
    </row>
    <row r="5" spans="1:8" ht="47.25" customHeight="1" x14ac:dyDescent="0.2">
      <c r="A5" s="104" t="s">
        <v>22</v>
      </c>
      <c r="B5" s="219">
        <f>'1- resumé équipes '!B4:E4</f>
        <v>0</v>
      </c>
      <c r="C5" s="220"/>
    </row>
    <row r="6" spans="1:8" ht="24" customHeight="1" x14ac:dyDescent="0.2">
      <c r="A6" s="104" t="s">
        <v>44</v>
      </c>
      <c r="B6" s="221">
        <f>'1- resumé équipes '!B5:F5</f>
        <v>0</v>
      </c>
      <c r="C6" s="222"/>
      <c r="E6" s="1" t="s">
        <v>0</v>
      </c>
    </row>
    <row r="7" spans="1:8" ht="24" customHeight="1" x14ac:dyDescent="0.2">
      <c r="A7" s="104" t="s">
        <v>29</v>
      </c>
      <c r="B7" s="209"/>
      <c r="C7" s="210"/>
    </row>
    <row r="8" spans="1:8" ht="24" customHeight="1" x14ac:dyDescent="0.2">
      <c r="A8" s="104" t="s">
        <v>16</v>
      </c>
      <c r="B8" s="209"/>
      <c r="C8" s="210"/>
    </row>
    <row r="9" spans="1:8" ht="24" customHeight="1" x14ac:dyDescent="0.2">
      <c r="A9" s="104" t="s">
        <v>45</v>
      </c>
      <c r="B9" s="232"/>
      <c r="C9" s="233"/>
    </row>
    <row r="10" spans="1:8" ht="31.15" customHeight="1" thickBot="1" x14ac:dyDescent="0.25">
      <c r="A10" s="105" t="s">
        <v>48</v>
      </c>
      <c r="B10" s="209"/>
      <c r="C10" s="210"/>
    </row>
    <row r="11" spans="1:8" ht="15.75" customHeight="1" x14ac:dyDescent="0.2">
      <c r="B11" s="55"/>
      <c r="C11" s="56"/>
    </row>
    <row r="12" spans="1:8" ht="13.5" thickBot="1" x14ac:dyDescent="0.25">
      <c r="B12" s="5"/>
      <c r="C12" s="5"/>
    </row>
    <row r="13" spans="1:8" ht="22.7" customHeight="1" thickBot="1" x14ac:dyDescent="0.25">
      <c r="A13" s="227" t="s">
        <v>17</v>
      </c>
      <c r="B13" s="228"/>
      <c r="C13" s="229"/>
    </row>
    <row r="14" spans="1:8" ht="19.5" customHeight="1" thickBot="1" x14ac:dyDescent="0.25">
      <c r="A14" s="224" t="s">
        <v>61</v>
      </c>
      <c r="B14" s="225"/>
      <c r="C14" s="226"/>
    </row>
    <row r="15" spans="1:8" s="7" customFormat="1" ht="15.95" customHeight="1" x14ac:dyDescent="0.2">
      <c r="A15" s="6"/>
      <c r="B15" s="230" t="s">
        <v>2</v>
      </c>
      <c r="C15" s="231"/>
    </row>
    <row r="16" spans="1:8" ht="27.75" customHeight="1" x14ac:dyDescent="0.2">
      <c r="A16" s="8"/>
      <c r="B16" s="9" t="s">
        <v>3</v>
      </c>
      <c r="C16" s="9" t="s">
        <v>4</v>
      </c>
    </row>
    <row r="17" spans="1:3" ht="30" x14ac:dyDescent="0.25">
      <c r="A17" s="10" t="s">
        <v>50</v>
      </c>
      <c r="B17" s="11"/>
      <c r="C17" s="12" t="s">
        <v>5</v>
      </c>
    </row>
    <row r="18" spans="1:3" ht="15" x14ac:dyDescent="0.25">
      <c r="A18" s="13" t="s">
        <v>19</v>
      </c>
      <c r="B18" s="14"/>
      <c r="C18" s="54"/>
    </row>
    <row r="19" spans="1:3" ht="15" x14ac:dyDescent="0.25">
      <c r="A19" s="13" t="s">
        <v>19</v>
      </c>
      <c r="B19" s="16"/>
      <c r="C19" s="57"/>
    </row>
    <row r="20" spans="1:3" ht="15" x14ac:dyDescent="0.25">
      <c r="A20" s="13" t="s">
        <v>19</v>
      </c>
      <c r="B20" s="16"/>
      <c r="C20" s="57"/>
    </row>
    <row r="21" spans="1:3" ht="30" x14ac:dyDescent="0.25">
      <c r="A21" s="17" t="s">
        <v>34</v>
      </c>
      <c r="B21" s="53">
        <f>SUM(B18:B20)</f>
        <v>0</v>
      </c>
      <c r="C21" s="57"/>
    </row>
    <row r="22" spans="1:3" ht="15" x14ac:dyDescent="0.25">
      <c r="A22" s="18"/>
      <c r="B22" s="19"/>
      <c r="C22" s="20"/>
    </row>
    <row r="23" spans="1:3" ht="15" x14ac:dyDescent="0.25">
      <c r="A23" s="18"/>
      <c r="B23" s="19"/>
      <c r="C23" s="20"/>
    </row>
    <row r="24" spans="1:3" ht="18" customHeight="1" x14ac:dyDescent="0.25">
      <c r="A24" s="21" t="s">
        <v>35</v>
      </c>
      <c r="B24" s="19"/>
      <c r="C24" s="19"/>
    </row>
    <row r="25" spans="1:3" ht="15" x14ac:dyDescent="0.25">
      <c r="A25" s="13" t="s">
        <v>19</v>
      </c>
      <c r="B25" s="22"/>
      <c r="C25" s="22"/>
    </row>
    <row r="26" spans="1:3" ht="15" x14ac:dyDescent="0.25">
      <c r="A26" s="13" t="s">
        <v>19</v>
      </c>
      <c r="B26" s="22"/>
      <c r="C26" s="22"/>
    </row>
    <row r="27" spans="1:3" ht="15" x14ac:dyDescent="0.25">
      <c r="A27" s="13" t="s">
        <v>19</v>
      </c>
      <c r="B27" s="22"/>
      <c r="C27" s="22"/>
    </row>
    <row r="28" spans="1:3" ht="15" x14ac:dyDescent="0.25">
      <c r="A28" s="17" t="s">
        <v>36</v>
      </c>
      <c r="B28" s="23">
        <f>SUM(B25:B27)</f>
        <v>0</v>
      </c>
      <c r="C28" s="24">
        <f>SUM(C25:C27)</f>
        <v>0</v>
      </c>
    </row>
    <row r="29" spans="1:3" ht="15" x14ac:dyDescent="0.25">
      <c r="A29" s="25"/>
      <c r="B29" s="23"/>
      <c r="C29" s="26"/>
    </row>
    <row r="30" spans="1:3" ht="15" x14ac:dyDescent="0.25">
      <c r="A30" s="25"/>
      <c r="B30" s="19"/>
      <c r="C30" s="27"/>
    </row>
    <row r="31" spans="1:3" ht="18" customHeight="1" x14ac:dyDescent="0.25">
      <c r="A31" s="21" t="s">
        <v>51</v>
      </c>
      <c r="B31" s="19"/>
      <c r="C31" s="19"/>
    </row>
    <row r="32" spans="1:3" ht="15" x14ac:dyDescent="0.25">
      <c r="A32" s="13" t="s">
        <v>19</v>
      </c>
      <c r="B32" s="14"/>
      <c r="C32" s="28"/>
    </row>
    <row r="33" spans="1:3" ht="15" x14ac:dyDescent="0.25">
      <c r="A33" s="13" t="s">
        <v>19</v>
      </c>
      <c r="B33" s="16"/>
      <c r="C33" s="28"/>
    </row>
    <row r="34" spans="1:3" ht="15" x14ac:dyDescent="0.25">
      <c r="A34" s="13" t="s">
        <v>19</v>
      </c>
      <c r="B34" s="16"/>
      <c r="C34" s="28"/>
    </row>
    <row r="35" spans="1:3" ht="15" x14ac:dyDescent="0.25">
      <c r="A35" s="17" t="s">
        <v>41</v>
      </c>
      <c r="B35" s="23">
        <f>SUM(B32:B34)</f>
        <v>0</v>
      </c>
      <c r="C35" s="29">
        <f>SUM(C32:C34)</f>
        <v>0</v>
      </c>
    </row>
    <row r="36" spans="1:3" ht="15" x14ac:dyDescent="0.25">
      <c r="A36" s="25"/>
      <c r="B36" s="19"/>
      <c r="C36" s="27"/>
    </row>
    <row r="37" spans="1:3" ht="15" x14ac:dyDescent="0.25">
      <c r="A37" s="25"/>
      <c r="B37" s="19"/>
      <c r="C37" s="27"/>
    </row>
    <row r="38" spans="1:3" ht="18" customHeight="1" x14ac:dyDescent="0.25">
      <c r="A38" s="21" t="s">
        <v>52</v>
      </c>
      <c r="B38" s="19"/>
      <c r="C38" s="19"/>
    </row>
    <row r="39" spans="1:3" ht="15" x14ac:dyDescent="0.25">
      <c r="A39" s="13" t="s">
        <v>19</v>
      </c>
      <c r="B39" s="22"/>
      <c r="C39" s="28"/>
    </row>
    <row r="40" spans="1:3" ht="15" x14ac:dyDescent="0.25">
      <c r="A40" s="13" t="s">
        <v>19</v>
      </c>
      <c r="B40" s="22"/>
      <c r="C40" s="28"/>
    </row>
    <row r="41" spans="1:3" ht="15" x14ac:dyDescent="0.25">
      <c r="A41" s="13" t="s">
        <v>19</v>
      </c>
      <c r="B41" s="22"/>
      <c r="C41" s="28"/>
    </row>
    <row r="42" spans="1:3" ht="15" x14ac:dyDescent="0.25">
      <c r="A42" s="17" t="s">
        <v>42</v>
      </c>
      <c r="B42" s="23">
        <f>SUM(B39:B41)</f>
        <v>0</v>
      </c>
      <c r="C42" s="29">
        <f>SUM(C39:C41)</f>
        <v>0</v>
      </c>
    </row>
    <row r="43" spans="1:3" ht="15" x14ac:dyDescent="0.25">
      <c r="A43" s="32"/>
      <c r="B43" s="19"/>
      <c r="C43" s="27"/>
    </row>
    <row r="44" spans="1:3" ht="15" x14ac:dyDescent="0.25">
      <c r="A44" s="32"/>
      <c r="B44" s="19"/>
      <c r="C44" s="27"/>
    </row>
    <row r="45" spans="1:3" ht="18" customHeight="1" x14ac:dyDescent="0.25">
      <c r="A45" s="21" t="s">
        <v>53</v>
      </c>
      <c r="B45" s="19"/>
      <c r="C45" s="19"/>
    </row>
    <row r="46" spans="1:3" ht="15" x14ac:dyDescent="0.25">
      <c r="A46" s="17" t="s">
        <v>43</v>
      </c>
      <c r="B46" s="33"/>
      <c r="C46" s="34"/>
    </row>
    <row r="47" spans="1:3" ht="15" x14ac:dyDescent="0.25">
      <c r="A47" s="93"/>
      <c r="B47" s="30"/>
      <c r="C47" s="26"/>
    </row>
    <row r="48" spans="1:3" ht="15" x14ac:dyDescent="0.25">
      <c r="A48" s="35"/>
      <c r="B48" s="36"/>
      <c r="C48" s="37"/>
    </row>
    <row r="49" spans="1:9" s="7" customFormat="1" ht="15.95" customHeight="1" x14ac:dyDescent="0.2">
      <c r="A49" s="38" t="s">
        <v>6</v>
      </c>
      <c r="B49" s="92">
        <f>SUM(B21+B28+B35+B42+B46)</f>
        <v>0</v>
      </c>
      <c r="C49" s="39">
        <f>SUM(C28+C35+C42+C46)</f>
        <v>0</v>
      </c>
      <c r="I49" s="1"/>
    </row>
    <row r="50" spans="1:9" x14ac:dyDescent="0.2">
      <c r="A50" s="8"/>
      <c r="B50" s="8"/>
      <c r="C50" s="8"/>
      <c r="D50" s="8"/>
    </row>
    <row r="51" spans="1:9" ht="17.45" customHeight="1" x14ac:dyDescent="0.2">
      <c r="A51" s="223" t="s">
        <v>18</v>
      </c>
      <c r="B51" s="223"/>
      <c r="C51" s="223"/>
      <c r="D51" s="40"/>
      <c r="I51" s="7"/>
    </row>
    <row r="52" spans="1:9" s="7" customFormat="1" ht="15.95" customHeight="1" x14ac:dyDescent="0.2">
      <c r="A52" s="41"/>
      <c r="B52" s="199" t="s">
        <v>7</v>
      </c>
      <c r="C52" s="200"/>
      <c r="D52" s="6"/>
      <c r="I52" s="1"/>
    </row>
    <row r="53" spans="1:9" ht="15" x14ac:dyDescent="0.25">
      <c r="A53" s="42"/>
      <c r="B53" s="43"/>
      <c r="C53" s="44"/>
      <c r="D53" s="8"/>
    </row>
    <row r="54" spans="1:9" ht="20.25" customHeight="1" x14ac:dyDescent="0.25">
      <c r="A54" s="45" t="s">
        <v>8</v>
      </c>
      <c r="B54" s="201">
        <f>C49</f>
        <v>0</v>
      </c>
      <c r="C54" s="202"/>
      <c r="I54" s="7"/>
    </row>
    <row r="55" spans="1:9" ht="39.200000000000003" customHeight="1" x14ac:dyDescent="0.25">
      <c r="A55" s="100" t="s">
        <v>46</v>
      </c>
      <c r="B55" s="217"/>
      <c r="C55" s="218"/>
    </row>
    <row r="56" spans="1:9" ht="36.75" customHeight="1" x14ac:dyDescent="0.25">
      <c r="A56" s="101" t="s">
        <v>54</v>
      </c>
      <c r="B56" s="217"/>
      <c r="C56" s="218"/>
    </row>
    <row r="57" spans="1:9" ht="15" x14ac:dyDescent="0.25">
      <c r="A57" s="46"/>
      <c r="B57" s="47"/>
      <c r="C57" s="48"/>
    </row>
    <row r="58" spans="1:9" s="7" customFormat="1" ht="15.95" customHeight="1" thickBot="1" x14ac:dyDescent="0.25">
      <c r="A58" s="49" t="s">
        <v>6</v>
      </c>
      <c r="B58" s="203">
        <f>B54+B55+B56</f>
        <v>0</v>
      </c>
      <c r="C58" s="204"/>
      <c r="I58" s="1"/>
    </row>
    <row r="59" spans="1:9" ht="35.450000000000003" customHeight="1" thickBot="1" x14ac:dyDescent="0.25">
      <c r="A59" s="206" t="s">
        <v>27</v>
      </c>
      <c r="B59" s="207"/>
      <c r="C59" s="208"/>
    </row>
    <row r="60" spans="1:9" s="7" customFormat="1" ht="19.5" customHeight="1" x14ac:dyDescent="0.2">
      <c r="A60" s="205" t="s">
        <v>55</v>
      </c>
      <c r="B60" s="205"/>
      <c r="C60" s="205"/>
    </row>
    <row r="61" spans="1:9" s="7" customFormat="1" ht="20.25" customHeight="1" x14ac:dyDescent="0.2">
      <c r="A61" s="205" t="s">
        <v>56</v>
      </c>
      <c r="B61" s="205"/>
      <c r="C61" s="205"/>
    </row>
    <row r="62" spans="1:9" s="7" customFormat="1" ht="27.75" customHeight="1" x14ac:dyDescent="0.2">
      <c r="A62" s="239" t="s">
        <v>68</v>
      </c>
      <c r="B62" s="213"/>
      <c r="C62" s="213"/>
    </row>
    <row r="63" spans="1:9" s="7" customFormat="1" ht="20.25" customHeight="1" x14ac:dyDescent="0.2">
      <c r="A63" s="198" t="s">
        <v>58</v>
      </c>
      <c r="B63" s="198"/>
      <c r="C63" s="198"/>
    </row>
    <row r="64" spans="1:9" ht="16.5" customHeight="1" x14ac:dyDescent="0.2"/>
  </sheetData>
  <sheetProtection password="CA71" sheet="1" objects="1" scenarios="1" insertRows="0" selectLockedCells="1"/>
  <mergeCells count="23">
    <mergeCell ref="B52:C52"/>
    <mergeCell ref="B10:C10"/>
    <mergeCell ref="A13:C13"/>
    <mergeCell ref="A14:C14"/>
    <mergeCell ref="B15:C15"/>
    <mergeCell ref="A51:C51"/>
    <mergeCell ref="A61:C61"/>
    <mergeCell ref="A62:C62"/>
    <mergeCell ref="A63:C63"/>
    <mergeCell ref="B54:C54"/>
    <mergeCell ref="B55:C55"/>
    <mergeCell ref="B56:C56"/>
    <mergeCell ref="B58:C58"/>
    <mergeCell ref="A59:C59"/>
    <mergeCell ref="A60:C60"/>
    <mergeCell ref="A2:C2"/>
    <mergeCell ref="B9:C9"/>
    <mergeCell ref="B4:C4"/>
    <mergeCell ref="A3:C3"/>
    <mergeCell ref="B5:C5"/>
    <mergeCell ref="B6:C6"/>
    <mergeCell ref="B7:C7"/>
    <mergeCell ref="B8:C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2"/>
  <sheetViews>
    <sheetView view="pageBreakPreview" topLeftCell="A31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9" ht="104.25" customHeight="1" thickBot="1" x14ac:dyDescent="0.25">
      <c r="A1"/>
      <c r="B1" s="118"/>
      <c r="C1" s="118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8" customHeight="1" thickBot="1" x14ac:dyDescent="0.25">
      <c r="A3" s="214" t="str">
        <f>'1- resumé équipes '!A2:E2</f>
        <v>Appel à projets
PLBIO 2022
Budget prévisionnel
Renseignements administratifs</v>
      </c>
      <c r="B3" s="215"/>
      <c r="C3" s="216"/>
    </row>
    <row r="4" spans="1:9" ht="24" customHeight="1" x14ac:dyDescent="0.2">
      <c r="A4" s="106" t="s">
        <v>64</v>
      </c>
      <c r="B4" s="241">
        <f>'1- resumé équipes '!B3:E3</f>
        <v>0</v>
      </c>
      <c r="C4" s="242"/>
      <c r="E4" s="1" t="s">
        <v>0</v>
      </c>
    </row>
    <row r="5" spans="1:9" ht="24" customHeight="1" x14ac:dyDescent="0.2">
      <c r="A5" s="104" t="s">
        <v>22</v>
      </c>
      <c r="B5" s="219">
        <f>'1- resumé équipes '!B4:E4</f>
        <v>0</v>
      </c>
      <c r="C5" s="220"/>
    </row>
    <row r="6" spans="1:9" ht="24" customHeight="1" x14ac:dyDescent="0.2">
      <c r="A6" s="104" t="s">
        <v>44</v>
      </c>
      <c r="B6" s="221">
        <f>'1- resumé équipes '!B5:F5</f>
        <v>0</v>
      </c>
      <c r="C6" s="222"/>
    </row>
    <row r="7" spans="1:9" ht="24" customHeight="1" x14ac:dyDescent="0.2">
      <c r="A7" s="104" t="s">
        <v>29</v>
      </c>
      <c r="B7" s="209"/>
      <c r="C7" s="210"/>
    </row>
    <row r="8" spans="1:9" ht="27.75" customHeight="1" x14ac:dyDescent="0.2">
      <c r="A8" s="104" t="s">
        <v>16</v>
      </c>
      <c r="B8" s="209"/>
      <c r="C8" s="210"/>
    </row>
    <row r="9" spans="1:9" ht="15" x14ac:dyDescent="0.2">
      <c r="A9" s="104" t="s">
        <v>45</v>
      </c>
      <c r="B9" s="232"/>
      <c r="C9" s="233"/>
    </row>
    <row r="10" spans="1:9" ht="26.25" thickBot="1" x14ac:dyDescent="0.25">
      <c r="A10" s="105" t="s">
        <v>48</v>
      </c>
      <c r="B10" s="209"/>
      <c r="C10" s="210"/>
    </row>
    <row r="11" spans="1:9" ht="22.7" customHeight="1" thickBot="1" x14ac:dyDescent="0.25">
      <c r="B11" s="5"/>
      <c r="C11" s="5"/>
    </row>
    <row r="12" spans="1:9" ht="19.5" customHeight="1" thickBot="1" x14ac:dyDescent="0.25">
      <c r="A12" s="227" t="s">
        <v>17</v>
      </c>
      <c r="B12" s="228"/>
      <c r="C12" s="229"/>
    </row>
    <row r="13" spans="1:9" s="7" customFormat="1" ht="15.95" customHeight="1" thickBot="1" x14ac:dyDescent="0.25">
      <c r="A13" s="224" t="s">
        <v>61</v>
      </c>
      <c r="B13" s="225"/>
      <c r="C13" s="226"/>
    </row>
    <row r="14" spans="1:9" ht="27.75" customHeight="1" x14ac:dyDescent="0.2">
      <c r="A14" s="6"/>
      <c r="B14" s="230" t="s">
        <v>2</v>
      </c>
      <c r="C14" s="231"/>
    </row>
    <row r="15" spans="1:9" ht="24" x14ac:dyDescent="0.2">
      <c r="A15" s="8"/>
      <c r="B15" s="9" t="s">
        <v>3</v>
      </c>
      <c r="C15" s="9" t="s">
        <v>4</v>
      </c>
    </row>
    <row r="16" spans="1:9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8" customHeight="1" x14ac:dyDescent="0.25">
      <c r="A22" s="18"/>
      <c r="B22" s="19"/>
      <c r="C22" s="20"/>
    </row>
    <row r="23" spans="1:3" ht="15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8" customHeight="1" x14ac:dyDescent="0.25">
      <c r="A29" s="25"/>
      <c r="B29" s="19"/>
      <c r="C29" s="27"/>
    </row>
    <row r="30" spans="1:3" ht="15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8" customHeight="1" x14ac:dyDescent="0.25">
      <c r="A36" s="25"/>
      <c r="B36" s="19"/>
      <c r="C36" s="27"/>
    </row>
    <row r="37" spans="1:9" ht="15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8" customHeight="1" x14ac:dyDescent="0.25">
      <c r="A43" s="32"/>
      <c r="B43" s="19"/>
      <c r="C43" s="27"/>
    </row>
    <row r="44" spans="1:9" ht="15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s="7" customFormat="1" ht="15.95" customHeight="1" x14ac:dyDescent="0.25">
      <c r="A47" s="35"/>
      <c r="B47" s="36"/>
      <c r="C47" s="37"/>
      <c r="I47" s="1"/>
    </row>
    <row r="48" spans="1:9" ht="15" x14ac:dyDescent="0.2">
      <c r="A48" s="38" t="s">
        <v>6</v>
      </c>
      <c r="B48" s="92">
        <f>SUM(B20+B27+B34+B41+B45)</f>
        <v>0</v>
      </c>
      <c r="C48" s="39">
        <f>SUM(C27+C34+C41+C45)</f>
        <v>0</v>
      </c>
      <c r="D48" s="8"/>
    </row>
    <row r="49" spans="1:9" ht="17.45" customHeight="1" x14ac:dyDescent="0.2">
      <c r="A49" s="8"/>
      <c r="B49" s="8"/>
      <c r="C49" s="8"/>
      <c r="D49" s="40"/>
      <c r="I49" s="7"/>
    </row>
    <row r="50" spans="1:9" s="7" customFormat="1" ht="15.95" customHeight="1" x14ac:dyDescent="0.2">
      <c r="A50" s="223" t="s">
        <v>18</v>
      </c>
      <c r="B50" s="223"/>
      <c r="C50" s="223"/>
      <c r="D50" s="6"/>
      <c r="I50" s="1"/>
    </row>
    <row r="51" spans="1:9" ht="15" x14ac:dyDescent="0.2">
      <c r="A51" s="41"/>
      <c r="B51" s="199" t="s">
        <v>7</v>
      </c>
      <c r="C51" s="200"/>
      <c r="D51" s="8"/>
    </row>
    <row r="52" spans="1:9" ht="20.25" customHeight="1" x14ac:dyDescent="0.25">
      <c r="A52" s="42"/>
      <c r="B52" s="43"/>
      <c r="C52" s="44"/>
      <c r="I52" s="7"/>
    </row>
    <row r="53" spans="1:9" ht="39.200000000000003" customHeight="1" x14ac:dyDescent="0.25">
      <c r="A53" s="45" t="s">
        <v>8</v>
      </c>
      <c r="B53" s="201">
        <f>C48</f>
        <v>0</v>
      </c>
      <c r="C53" s="202"/>
    </row>
    <row r="54" spans="1:9" ht="36.75" customHeight="1" x14ac:dyDescent="0.25">
      <c r="A54" s="100" t="s">
        <v>46</v>
      </c>
      <c r="B54" s="217">
        <v>0</v>
      </c>
      <c r="C54" s="218"/>
    </row>
    <row r="55" spans="1:9" ht="30" x14ac:dyDescent="0.25">
      <c r="A55" s="101" t="s">
        <v>54</v>
      </c>
      <c r="B55" s="217">
        <v>0</v>
      </c>
      <c r="C55" s="218"/>
    </row>
    <row r="56" spans="1:9" s="7" customFormat="1" ht="15.95" customHeight="1" x14ac:dyDescent="0.25">
      <c r="A56" s="46"/>
      <c r="B56" s="47"/>
      <c r="C56" s="48"/>
      <c r="I56" s="1"/>
    </row>
    <row r="57" spans="1:9" ht="35.450000000000003" customHeight="1" thickBot="1" x14ac:dyDescent="0.25">
      <c r="A57" s="49" t="s">
        <v>6</v>
      </c>
      <c r="B57" s="203">
        <f>B53+B54+B55</f>
        <v>0</v>
      </c>
      <c r="C57" s="204"/>
    </row>
    <row r="58" spans="1:9" s="7" customFormat="1" ht="28.9" customHeight="1" thickBot="1" x14ac:dyDescent="0.25">
      <c r="A58" s="206" t="s">
        <v>27</v>
      </c>
      <c r="B58" s="207"/>
      <c r="C58" s="208"/>
    </row>
    <row r="59" spans="1:9" s="7" customFormat="1" ht="20.25" customHeight="1" x14ac:dyDescent="0.2">
      <c r="A59" s="205" t="s">
        <v>55</v>
      </c>
      <c r="B59" s="205"/>
      <c r="C59" s="205"/>
    </row>
    <row r="60" spans="1:9" s="7" customFormat="1" ht="27.75" customHeight="1" x14ac:dyDescent="0.2">
      <c r="A60" s="205" t="s">
        <v>56</v>
      </c>
      <c r="B60" s="205"/>
      <c r="C60" s="205"/>
    </row>
    <row r="61" spans="1:9" s="123" customFormat="1" ht="25.15" customHeight="1" x14ac:dyDescent="0.2">
      <c r="A61" s="239" t="s">
        <v>68</v>
      </c>
      <c r="B61" s="239"/>
      <c r="C61" s="239"/>
    </row>
    <row r="62" spans="1:9" ht="16.5" customHeight="1" x14ac:dyDescent="0.2">
      <c r="A62" s="198" t="s">
        <v>58</v>
      </c>
      <c r="B62" s="198"/>
      <c r="C62" s="198"/>
    </row>
  </sheetData>
  <sheetProtection password="CA71" sheet="1" objects="1" scenarios="1" insertRows="0" selectLockedCells="1"/>
  <mergeCells count="23">
    <mergeCell ref="A12:C12"/>
    <mergeCell ref="A13:C13"/>
    <mergeCell ref="B14:C14"/>
    <mergeCell ref="A50:C50"/>
    <mergeCell ref="B51:C51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2:C2"/>
    <mergeCell ref="B10:C10"/>
    <mergeCell ref="A3:C3"/>
    <mergeCell ref="B4:C4"/>
    <mergeCell ref="B5:C5"/>
    <mergeCell ref="B6:C6"/>
    <mergeCell ref="B7:C7"/>
    <mergeCell ref="B8:C8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3"/>
  <sheetViews>
    <sheetView view="pageBreakPreview" zoomScale="85" zoomScaleNormal="100" zoomScaleSheetLayoutView="85" workbookViewId="0">
      <selection activeCell="B54" sqref="B54:C54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9" ht="102" customHeight="1" thickBot="1" x14ac:dyDescent="0.25">
      <c r="B1" s="118"/>
      <c r="C1" s="118"/>
      <c r="D1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14" t="str">
        <f>'1- resumé équipes '!A2:E2</f>
        <v>Appel à projets
PLBIO 2022
Budget prévisionnel
Renseignements administratifs</v>
      </c>
      <c r="B3" s="215"/>
      <c r="C3" s="216"/>
      <c r="D3" s="2"/>
      <c r="E3" s="3"/>
      <c r="F3" s="3"/>
      <c r="G3" s="3"/>
      <c r="H3" s="3"/>
    </row>
    <row r="4" spans="1:9" ht="47.25" customHeight="1" x14ac:dyDescent="0.2">
      <c r="A4" s="106" t="s">
        <v>64</v>
      </c>
      <c r="B4" s="241">
        <f>'1- resumé équipes '!B3:E3</f>
        <v>0</v>
      </c>
      <c r="C4" s="242"/>
    </row>
    <row r="5" spans="1:9" ht="24" customHeight="1" x14ac:dyDescent="0.2">
      <c r="A5" s="104" t="s">
        <v>22</v>
      </c>
      <c r="B5" s="219">
        <f>'1- resumé équipes '!B4:E4</f>
        <v>0</v>
      </c>
      <c r="C5" s="220"/>
      <c r="E5" s="1" t="s">
        <v>0</v>
      </c>
    </row>
    <row r="6" spans="1:9" ht="24" customHeight="1" x14ac:dyDescent="0.2">
      <c r="A6" s="104" t="s">
        <v>44</v>
      </c>
      <c r="B6" s="221">
        <f>'1- resumé équipes '!B5:F5</f>
        <v>0</v>
      </c>
      <c r="C6" s="222"/>
    </row>
    <row r="7" spans="1:9" ht="24" customHeight="1" x14ac:dyDescent="0.2">
      <c r="A7" s="104" t="s">
        <v>29</v>
      </c>
      <c r="B7" s="209"/>
      <c r="C7" s="210"/>
    </row>
    <row r="8" spans="1:9" ht="24" customHeight="1" x14ac:dyDescent="0.2">
      <c r="A8" s="104" t="s">
        <v>16</v>
      </c>
      <c r="B8" s="209"/>
      <c r="C8" s="210"/>
    </row>
    <row r="9" spans="1:9" ht="27.75" customHeight="1" x14ac:dyDescent="0.2">
      <c r="A9" s="104" t="s">
        <v>45</v>
      </c>
      <c r="B9" s="232"/>
      <c r="C9" s="233"/>
    </row>
    <row r="10" spans="1:9" ht="26.25" thickBot="1" x14ac:dyDescent="0.25">
      <c r="A10" s="105" t="s">
        <v>48</v>
      </c>
      <c r="B10" s="209"/>
      <c r="C10" s="210"/>
    </row>
    <row r="11" spans="1:9" ht="13.5" thickBot="1" x14ac:dyDescent="0.25">
      <c r="B11" s="5"/>
      <c r="C11" s="5"/>
    </row>
    <row r="12" spans="1:9" ht="22.7" customHeight="1" thickBot="1" x14ac:dyDescent="0.25">
      <c r="A12" s="227" t="s">
        <v>17</v>
      </c>
      <c r="B12" s="228"/>
      <c r="C12" s="229"/>
    </row>
    <row r="13" spans="1:9" ht="19.5" customHeight="1" thickBot="1" x14ac:dyDescent="0.25">
      <c r="A13" s="224" t="s">
        <v>61</v>
      </c>
      <c r="B13" s="225"/>
      <c r="C13" s="226"/>
    </row>
    <row r="14" spans="1:9" s="7" customFormat="1" ht="15.95" customHeight="1" x14ac:dyDescent="0.2">
      <c r="A14" s="6"/>
      <c r="B14" s="230" t="s">
        <v>2</v>
      </c>
      <c r="C14" s="231"/>
    </row>
    <row r="15" spans="1:9" ht="27.75" customHeight="1" x14ac:dyDescent="0.2">
      <c r="A15" s="8"/>
      <c r="B15" s="9" t="s">
        <v>3</v>
      </c>
      <c r="C15" s="9" t="s">
        <v>4</v>
      </c>
    </row>
    <row r="16" spans="1:9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3" t="s">
        <v>18</v>
      </c>
      <c r="B50" s="223"/>
      <c r="C50" s="223"/>
      <c r="D50" s="40"/>
      <c r="I50" s="7"/>
    </row>
    <row r="51" spans="1:9" s="7" customFormat="1" ht="15.95" customHeight="1" x14ac:dyDescent="0.2">
      <c r="A51" s="41"/>
      <c r="B51" s="199" t="s">
        <v>7</v>
      </c>
      <c r="C51" s="200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201">
        <f>C48</f>
        <v>0</v>
      </c>
      <c r="C53" s="202"/>
      <c r="I53" s="7"/>
    </row>
    <row r="54" spans="1:9" ht="39.200000000000003" customHeight="1" x14ac:dyDescent="0.25">
      <c r="A54" s="45" t="s">
        <v>46</v>
      </c>
      <c r="B54" s="217">
        <v>0</v>
      </c>
      <c r="C54" s="218"/>
    </row>
    <row r="55" spans="1:9" ht="36.75" customHeight="1" x14ac:dyDescent="0.25">
      <c r="A55" s="70" t="s">
        <v>54</v>
      </c>
      <c r="B55" s="217">
        <v>0</v>
      </c>
      <c r="C55" s="218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203">
        <f>B53+B54+B55</f>
        <v>0</v>
      </c>
      <c r="C57" s="204"/>
      <c r="I57" s="1"/>
    </row>
    <row r="58" spans="1:9" ht="35.450000000000003" customHeight="1" thickBot="1" x14ac:dyDescent="0.25">
      <c r="A58" s="206" t="s">
        <v>27</v>
      </c>
      <c r="B58" s="207"/>
      <c r="C58" s="208"/>
    </row>
    <row r="59" spans="1:9" s="7" customFormat="1" ht="19.5" customHeight="1" x14ac:dyDescent="0.2">
      <c r="A59" s="205" t="s">
        <v>55</v>
      </c>
      <c r="B59" s="205"/>
      <c r="C59" s="205"/>
    </row>
    <row r="60" spans="1:9" s="7" customFormat="1" ht="20.25" customHeight="1" x14ac:dyDescent="0.2">
      <c r="A60" s="205" t="s">
        <v>56</v>
      </c>
      <c r="B60" s="205"/>
      <c r="C60" s="205"/>
    </row>
    <row r="61" spans="1:9" s="7" customFormat="1" ht="27.75" customHeight="1" x14ac:dyDescent="0.2">
      <c r="A61" s="239" t="s">
        <v>68</v>
      </c>
      <c r="B61" s="213"/>
      <c r="C61" s="213"/>
    </row>
    <row r="62" spans="1:9" s="7" customFormat="1" ht="20.25" customHeight="1" x14ac:dyDescent="0.2">
      <c r="A62" s="198" t="s">
        <v>58</v>
      </c>
      <c r="B62" s="198"/>
      <c r="C62" s="198"/>
    </row>
    <row r="63" spans="1:9" ht="16.5" customHeight="1" x14ac:dyDescent="0.2"/>
  </sheetData>
  <sheetProtection password="CA71" sheet="1" objects="1" scenarios="1" insertRows="0" selectLockedCells="1"/>
  <mergeCells count="23">
    <mergeCell ref="A12:C12"/>
    <mergeCell ref="A13:C13"/>
    <mergeCell ref="B14:C14"/>
    <mergeCell ref="A50:C50"/>
    <mergeCell ref="B51:C51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2:C2"/>
    <mergeCell ref="B10:C10"/>
    <mergeCell ref="A3:C3"/>
    <mergeCell ref="B4:C4"/>
    <mergeCell ref="B5:C5"/>
    <mergeCell ref="B6:C6"/>
    <mergeCell ref="B7:C7"/>
    <mergeCell ref="B8:C8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3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9" ht="97.5" customHeight="1" thickBot="1" x14ac:dyDescent="0.25">
      <c r="A1"/>
      <c r="B1" s="118"/>
      <c r="C1" s="118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14" t="str">
        <f>'1- resumé équipes '!A2:E2</f>
        <v>Appel à projets
PLBIO 2022
Budget prévisionnel
Renseignements administratifs</v>
      </c>
      <c r="B3" s="215"/>
      <c r="C3" s="216"/>
      <c r="D3" s="2"/>
      <c r="E3" s="3"/>
      <c r="F3" s="3"/>
      <c r="G3" s="3"/>
      <c r="H3" s="3"/>
    </row>
    <row r="4" spans="1:9" ht="47.25" customHeight="1" x14ac:dyDescent="0.2">
      <c r="A4" s="106" t="s">
        <v>64</v>
      </c>
      <c r="B4" s="241">
        <f>'1- resumé équipes '!B3:E3</f>
        <v>0</v>
      </c>
      <c r="C4" s="242"/>
    </row>
    <row r="5" spans="1:9" ht="24" customHeight="1" x14ac:dyDescent="0.2">
      <c r="A5" s="104" t="s">
        <v>22</v>
      </c>
      <c r="B5" s="219">
        <f>'1- resumé équipes '!B4:E4</f>
        <v>0</v>
      </c>
      <c r="C5" s="220"/>
      <c r="E5" s="1" t="s">
        <v>0</v>
      </c>
    </row>
    <row r="6" spans="1:9" ht="24" customHeight="1" x14ac:dyDescent="0.2">
      <c r="A6" s="104" t="s">
        <v>44</v>
      </c>
      <c r="B6" s="221">
        <f>'1- resumé équipes '!B5:F5</f>
        <v>0</v>
      </c>
      <c r="C6" s="222"/>
    </row>
    <row r="7" spans="1:9" ht="24" customHeight="1" x14ac:dyDescent="0.2">
      <c r="A7" s="104" t="s">
        <v>29</v>
      </c>
      <c r="B7" s="209"/>
      <c r="C7" s="210"/>
    </row>
    <row r="8" spans="1:9" ht="24" customHeight="1" x14ac:dyDescent="0.2">
      <c r="A8" s="104" t="s">
        <v>16</v>
      </c>
      <c r="B8" s="209"/>
      <c r="C8" s="210"/>
    </row>
    <row r="9" spans="1:9" ht="27.75" customHeight="1" x14ac:dyDescent="0.2">
      <c r="A9" s="104" t="s">
        <v>45</v>
      </c>
      <c r="B9" s="232"/>
      <c r="C9" s="233"/>
    </row>
    <row r="10" spans="1:9" ht="26.25" thickBot="1" x14ac:dyDescent="0.25">
      <c r="A10" s="105" t="s">
        <v>48</v>
      </c>
      <c r="B10" s="209"/>
      <c r="C10" s="210"/>
    </row>
    <row r="11" spans="1:9" ht="13.5" thickBot="1" x14ac:dyDescent="0.25">
      <c r="B11" s="5"/>
      <c r="C11" s="5"/>
    </row>
    <row r="12" spans="1:9" ht="22.7" customHeight="1" thickBot="1" x14ac:dyDescent="0.25">
      <c r="A12" s="227" t="s">
        <v>17</v>
      </c>
      <c r="B12" s="228"/>
      <c r="C12" s="229"/>
    </row>
    <row r="13" spans="1:9" ht="19.5" customHeight="1" thickBot="1" x14ac:dyDescent="0.25">
      <c r="A13" s="224" t="s">
        <v>61</v>
      </c>
      <c r="B13" s="225"/>
      <c r="C13" s="226"/>
    </row>
    <row r="14" spans="1:9" s="7" customFormat="1" ht="15.95" customHeight="1" x14ac:dyDescent="0.2">
      <c r="A14" s="6"/>
      <c r="B14" s="230" t="s">
        <v>2</v>
      </c>
      <c r="C14" s="231"/>
    </row>
    <row r="15" spans="1:9" ht="27.75" customHeight="1" x14ac:dyDescent="0.2">
      <c r="A15" s="8"/>
      <c r="B15" s="9" t="s">
        <v>3</v>
      </c>
      <c r="C15" s="9" t="s">
        <v>4</v>
      </c>
    </row>
    <row r="16" spans="1:9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3" t="s">
        <v>18</v>
      </c>
      <c r="B50" s="223"/>
      <c r="C50" s="223"/>
      <c r="D50" s="40"/>
      <c r="I50" s="7"/>
    </row>
    <row r="51" spans="1:9" s="7" customFormat="1" ht="15.95" customHeight="1" x14ac:dyDescent="0.2">
      <c r="A51" s="41"/>
      <c r="B51" s="199" t="s">
        <v>7</v>
      </c>
      <c r="C51" s="200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201">
        <f>C48</f>
        <v>0</v>
      </c>
      <c r="C53" s="202"/>
      <c r="I53" s="7"/>
    </row>
    <row r="54" spans="1:9" ht="39.200000000000003" customHeight="1" x14ac:dyDescent="0.25">
      <c r="A54" s="45" t="s">
        <v>46</v>
      </c>
      <c r="B54" s="217">
        <v>0</v>
      </c>
      <c r="C54" s="218"/>
    </row>
    <row r="55" spans="1:9" ht="36.75" customHeight="1" x14ac:dyDescent="0.25">
      <c r="A55" s="70" t="s">
        <v>54</v>
      </c>
      <c r="B55" s="217">
        <v>0</v>
      </c>
      <c r="C55" s="218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203">
        <f>B53+B54+B55</f>
        <v>0</v>
      </c>
      <c r="C57" s="204"/>
      <c r="I57" s="1"/>
    </row>
    <row r="58" spans="1:9" ht="35.450000000000003" customHeight="1" thickBot="1" x14ac:dyDescent="0.25">
      <c r="A58" s="206" t="s">
        <v>27</v>
      </c>
      <c r="B58" s="207"/>
      <c r="C58" s="208"/>
    </row>
    <row r="59" spans="1:9" s="7" customFormat="1" ht="19.5" customHeight="1" x14ac:dyDescent="0.2">
      <c r="A59" s="205" t="s">
        <v>55</v>
      </c>
      <c r="B59" s="205"/>
      <c r="C59" s="205"/>
    </row>
    <row r="60" spans="1:9" s="7" customFormat="1" ht="20.25" customHeight="1" x14ac:dyDescent="0.2">
      <c r="A60" s="205" t="s">
        <v>56</v>
      </c>
      <c r="B60" s="205"/>
      <c r="C60" s="205"/>
    </row>
    <row r="61" spans="1:9" s="7" customFormat="1" ht="27.75" customHeight="1" x14ac:dyDescent="0.2">
      <c r="A61" s="239" t="s">
        <v>68</v>
      </c>
      <c r="B61" s="239"/>
      <c r="C61" s="239"/>
    </row>
    <row r="62" spans="1:9" s="7" customFormat="1" ht="20.25" customHeight="1" x14ac:dyDescent="0.2">
      <c r="A62" s="198" t="s">
        <v>58</v>
      </c>
      <c r="B62" s="198"/>
      <c r="C62" s="198"/>
    </row>
    <row r="63" spans="1:9" ht="16.5" customHeight="1" x14ac:dyDescent="0.2"/>
  </sheetData>
  <sheetProtection password="CA71" sheet="1" objects="1" scenarios="1" insertRows="0" selectLockedCells="1"/>
  <mergeCells count="23">
    <mergeCell ref="A12:C12"/>
    <mergeCell ref="A13:C13"/>
    <mergeCell ref="B14:C14"/>
    <mergeCell ref="A50:C50"/>
    <mergeCell ref="B51:C51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2:C2"/>
    <mergeCell ref="B10:C10"/>
    <mergeCell ref="A3:C3"/>
    <mergeCell ref="B4:C4"/>
    <mergeCell ref="B5:C5"/>
    <mergeCell ref="B6:C6"/>
    <mergeCell ref="B7:C7"/>
    <mergeCell ref="B8:C8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3"/>
  <sheetViews>
    <sheetView view="pageBreakPreview" zoomScale="85" zoomScaleNormal="100" zoomScaleSheetLayoutView="85" workbookViewId="0">
      <selection activeCell="B7" sqref="B7:C7"/>
    </sheetView>
  </sheetViews>
  <sheetFormatPr baseColWidth="10" defaultColWidth="11.42578125" defaultRowHeight="12.75" x14ac:dyDescent="0.2"/>
  <cols>
    <col min="1" max="1" width="57.85546875" style="1" customWidth="1"/>
    <col min="2" max="3" width="27.7109375" style="1" customWidth="1"/>
    <col min="4" max="16384" width="11.42578125" style="1"/>
  </cols>
  <sheetData>
    <row r="1" spans="1:9" ht="104.25" customHeight="1" thickBot="1" x14ac:dyDescent="0.25">
      <c r="A1"/>
      <c r="B1" s="118"/>
      <c r="C1" s="118"/>
    </row>
    <row r="2" spans="1:9" ht="19.5" thickBot="1" x14ac:dyDescent="0.25">
      <c r="A2" s="236" t="s">
        <v>66</v>
      </c>
      <c r="B2" s="237"/>
      <c r="C2" s="240"/>
      <c r="D2" s="121"/>
      <c r="E2" s="121"/>
      <c r="F2" s="121"/>
      <c r="G2" s="121"/>
      <c r="H2" s="121"/>
      <c r="I2" s="121"/>
    </row>
    <row r="3" spans="1:9" ht="72.75" customHeight="1" thickBot="1" x14ac:dyDescent="0.3">
      <c r="A3" s="214" t="str">
        <f>'1- resumé équipes '!A2:E2</f>
        <v>Appel à projets
PLBIO 2022
Budget prévisionnel
Renseignements administratifs</v>
      </c>
      <c r="B3" s="215"/>
      <c r="C3" s="216"/>
      <c r="D3" s="2"/>
      <c r="E3" s="3"/>
      <c r="F3" s="3"/>
      <c r="G3" s="3"/>
      <c r="H3" s="3"/>
    </row>
    <row r="4" spans="1:9" ht="47.25" customHeight="1" x14ac:dyDescent="0.2">
      <c r="A4" s="106" t="s">
        <v>64</v>
      </c>
      <c r="B4" s="241">
        <f>'1- resumé équipes '!B3:E3</f>
        <v>0</v>
      </c>
      <c r="C4" s="242"/>
    </row>
    <row r="5" spans="1:9" ht="24" customHeight="1" x14ac:dyDescent="0.2">
      <c r="A5" s="104" t="s">
        <v>22</v>
      </c>
      <c r="B5" s="219">
        <f>'1- resumé équipes '!B4:E4</f>
        <v>0</v>
      </c>
      <c r="C5" s="220"/>
      <c r="E5" s="1" t="s">
        <v>0</v>
      </c>
    </row>
    <row r="6" spans="1:9" ht="24" customHeight="1" x14ac:dyDescent="0.2">
      <c r="A6" s="104" t="s">
        <v>44</v>
      </c>
      <c r="B6" s="221">
        <f>'1- resumé équipes '!B5:F5</f>
        <v>0</v>
      </c>
      <c r="C6" s="222"/>
    </row>
    <row r="7" spans="1:9" ht="24" customHeight="1" x14ac:dyDescent="0.2">
      <c r="A7" s="104" t="s">
        <v>29</v>
      </c>
      <c r="B7" s="209"/>
      <c r="C7" s="210"/>
    </row>
    <row r="8" spans="1:9" ht="24" customHeight="1" x14ac:dyDescent="0.2">
      <c r="A8" s="104" t="s">
        <v>16</v>
      </c>
      <c r="B8" s="209"/>
      <c r="C8" s="210"/>
    </row>
    <row r="9" spans="1:9" ht="27.75" customHeight="1" x14ac:dyDescent="0.2">
      <c r="A9" s="104" t="s">
        <v>45</v>
      </c>
      <c r="B9" s="232"/>
      <c r="C9" s="233"/>
    </row>
    <row r="10" spans="1:9" ht="26.25" thickBot="1" x14ac:dyDescent="0.25">
      <c r="A10" s="105" t="s">
        <v>48</v>
      </c>
      <c r="B10" s="209"/>
      <c r="C10" s="210"/>
    </row>
    <row r="11" spans="1:9" ht="13.5" thickBot="1" x14ac:dyDescent="0.25">
      <c r="B11" s="5"/>
      <c r="C11" s="5"/>
    </row>
    <row r="12" spans="1:9" ht="22.7" customHeight="1" thickBot="1" x14ac:dyDescent="0.25">
      <c r="A12" s="227" t="s">
        <v>17</v>
      </c>
      <c r="B12" s="228"/>
      <c r="C12" s="229"/>
    </row>
    <row r="13" spans="1:9" ht="19.5" customHeight="1" thickBot="1" x14ac:dyDescent="0.25">
      <c r="A13" s="224" t="s">
        <v>61</v>
      </c>
      <c r="B13" s="225"/>
      <c r="C13" s="226"/>
    </row>
    <row r="14" spans="1:9" s="7" customFormat="1" ht="15.95" customHeight="1" x14ac:dyDescent="0.2">
      <c r="A14" s="6"/>
      <c r="B14" s="230" t="s">
        <v>2</v>
      </c>
      <c r="C14" s="231"/>
    </row>
    <row r="15" spans="1:9" ht="27.75" customHeight="1" x14ac:dyDescent="0.2">
      <c r="A15" s="8"/>
      <c r="B15" s="9" t="s">
        <v>3</v>
      </c>
      <c r="C15" s="9" t="s">
        <v>4</v>
      </c>
    </row>
    <row r="16" spans="1:9" ht="30" x14ac:dyDescent="0.25">
      <c r="A16" s="10" t="s">
        <v>50</v>
      </c>
      <c r="B16" s="11"/>
      <c r="C16" s="12" t="s">
        <v>5</v>
      </c>
    </row>
    <row r="17" spans="1:3" ht="15" x14ac:dyDescent="0.25">
      <c r="A17" s="13" t="s">
        <v>19</v>
      </c>
      <c r="B17" s="14"/>
      <c r="C17" s="54"/>
    </row>
    <row r="18" spans="1:3" ht="15" x14ac:dyDescent="0.25">
      <c r="A18" s="13" t="s">
        <v>19</v>
      </c>
      <c r="B18" s="16"/>
      <c r="C18" s="57"/>
    </row>
    <row r="19" spans="1:3" ht="15" x14ac:dyDescent="0.25">
      <c r="A19" s="13" t="s">
        <v>19</v>
      </c>
      <c r="B19" s="16"/>
      <c r="C19" s="57"/>
    </row>
    <row r="20" spans="1:3" ht="30" x14ac:dyDescent="0.25">
      <c r="A20" s="17" t="s">
        <v>34</v>
      </c>
      <c r="B20" s="53">
        <f>SUM(B17:B19)</f>
        <v>0</v>
      </c>
      <c r="C20" s="57"/>
    </row>
    <row r="21" spans="1:3" ht="15" x14ac:dyDescent="0.25">
      <c r="A21" s="18"/>
      <c r="B21" s="19"/>
      <c r="C21" s="20"/>
    </row>
    <row r="22" spans="1:3" ht="15" x14ac:dyDescent="0.25">
      <c r="A22" s="18"/>
      <c r="B22" s="19"/>
      <c r="C22" s="20"/>
    </row>
    <row r="23" spans="1:3" ht="18" customHeight="1" x14ac:dyDescent="0.25">
      <c r="A23" s="21" t="s">
        <v>35</v>
      </c>
      <c r="B23" s="19"/>
      <c r="C23" s="19"/>
    </row>
    <row r="24" spans="1:3" ht="15" x14ac:dyDescent="0.25">
      <c r="A24" s="13" t="s">
        <v>19</v>
      </c>
      <c r="B24" s="22"/>
      <c r="C24" s="22"/>
    </row>
    <row r="25" spans="1:3" ht="15" x14ac:dyDescent="0.25">
      <c r="A25" s="13" t="s">
        <v>19</v>
      </c>
      <c r="B25" s="22"/>
      <c r="C25" s="22"/>
    </row>
    <row r="26" spans="1:3" ht="15" x14ac:dyDescent="0.25">
      <c r="A26" s="31" t="s">
        <v>19</v>
      </c>
      <c r="B26" s="22"/>
      <c r="C26" s="22"/>
    </row>
    <row r="27" spans="1:3" ht="15" x14ac:dyDescent="0.25">
      <c r="A27" s="17" t="s">
        <v>36</v>
      </c>
      <c r="B27" s="23">
        <f>SUM(B24:B26)</f>
        <v>0</v>
      </c>
      <c r="C27" s="24">
        <f>SUM(C24:C26)</f>
        <v>0</v>
      </c>
    </row>
    <row r="28" spans="1:3" ht="15" x14ac:dyDescent="0.25">
      <c r="A28" s="25"/>
      <c r="B28" s="23"/>
      <c r="C28" s="26"/>
    </row>
    <row r="29" spans="1:3" ht="15" x14ac:dyDescent="0.25">
      <c r="A29" s="25"/>
      <c r="B29" s="19"/>
      <c r="C29" s="27"/>
    </row>
    <row r="30" spans="1:3" ht="18" customHeight="1" x14ac:dyDescent="0.25">
      <c r="A30" s="21" t="s">
        <v>51</v>
      </c>
      <c r="B30" s="19"/>
      <c r="C30" s="19"/>
    </row>
    <row r="31" spans="1:3" ht="15" x14ac:dyDescent="0.25">
      <c r="A31" s="13" t="s">
        <v>19</v>
      </c>
      <c r="B31" s="14"/>
      <c r="C31" s="28"/>
    </row>
    <row r="32" spans="1:3" ht="15" x14ac:dyDescent="0.25">
      <c r="A32" s="13" t="s">
        <v>19</v>
      </c>
      <c r="B32" s="16"/>
      <c r="C32" s="28"/>
    </row>
    <row r="33" spans="1:9" ht="15" x14ac:dyDescent="0.25">
      <c r="A33" s="13" t="s">
        <v>19</v>
      </c>
      <c r="B33" s="16"/>
      <c r="C33" s="28"/>
    </row>
    <row r="34" spans="1:9" ht="15" x14ac:dyDescent="0.25">
      <c r="A34" s="17" t="s">
        <v>41</v>
      </c>
      <c r="B34" s="23">
        <f>SUM(B31:B33)</f>
        <v>0</v>
      </c>
      <c r="C34" s="29">
        <f>SUM(C31:C33)</f>
        <v>0</v>
      </c>
    </row>
    <row r="35" spans="1:9" ht="15" x14ac:dyDescent="0.25">
      <c r="A35" s="25"/>
      <c r="B35" s="19"/>
      <c r="C35" s="27"/>
    </row>
    <row r="36" spans="1:9" ht="15" x14ac:dyDescent="0.25">
      <c r="A36" s="25"/>
      <c r="B36" s="19"/>
      <c r="C36" s="27"/>
    </row>
    <row r="37" spans="1:9" ht="18" customHeight="1" x14ac:dyDescent="0.25">
      <c r="A37" s="21" t="s">
        <v>52</v>
      </c>
      <c r="B37" s="19"/>
      <c r="C37" s="19"/>
    </row>
    <row r="38" spans="1:9" ht="15" x14ac:dyDescent="0.25">
      <c r="A38" s="13" t="s">
        <v>19</v>
      </c>
      <c r="B38" s="22"/>
      <c r="C38" s="28"/>
    </row>
    <row r="39" spans="1:9" ht="15" x14ac:dyDescent="0.25">
      <c r="A39" s="13" t="s">
        <v>19</v>
      </c>
      <c r="B39" s="22"/>
      <c r="C39" s="28"/>
    </row>
    <row r="40" spans="1:9" ht="15" x14ac:dyDescent="0.25">
      <c r="A40" s="31" t="s">
        <v>19</v>
      </c>
      <c r="B40" s="22"/>
      <c r="C40" s="28"/>
    </row>
    <row r="41" spans="1:9" ht="15" x14ac:dyDescent="0.25">
      <c r="A41" s="17" t="s">
        <v>42</v>
      </c>
      <c r="B41" s="23">
        <f>SUM(B38:B40)</f>
        <v>0</v>
      </c>
      <c r="C41" s="29">
        <f>SUM(C38:C40)</f>
        <v>0</v>
      </c>
    </row>
    <row r="42" spans="1:9" ht="15" x14ac:dyDescent="0.25">
      <c r="A42" s="32"/>
      <c r="B42" s="19"/>
      <c r="C42" s="27"/>
    </row>
    <row r="43" spans="1:9" ht="15" x14ac:dyDescent="0.25">
      <c r="A43" s="32"/>
      <c r="B43" s="19"/>
      <c r="C43" s="27"/>
    </row>
    <row r="44" spans="1:9" ht="18" customHeight="1" x14ac:dyDescent="0.25">
      <c r="A44" s="21" t="s">
        <v>53</v>
      </c>
      <c r="B44" s="19"/>
      <c r="C44" s="19"/>
    </row>
    <row r="45" spans="1:9" ht="15" x14ac:dyDescent="0.25">
      <c r="A45" s="17" t="s">
        <v>43</v>
      </c>
      <c r="B45" s="33">
        <v>0</v>
      </c>
      <c r="C45" s="34">
        <v>0</v>
      </c>
    </row>
    <row r="46" spans="1:9" ht="15" x14ac:dyDescent="0.25">
      <c r="A46" s="93"/>
      <c r="B46" s="30"/>
      <c r="C46" s="26"/>
    </row>
    <row r="47" spans="1:9" ht="15" x14ac:dyDescent="0.25">
      <c r="A47" s="35"/>
      <c r="B47" s="36"/>
      <c r="C47" s="37"/>
    </row>
    <row r="48" spans="1:9" s="7" customFormat="1" ht="15.95" customHeight="1" x14ac:dyDescent="0.2">
      <c r="A48" s="38" t="s">
        <v>6</v>
      </c>
      <c r="B48" s="92">
        <f>SUM(B20+B27+B34+B41+B45)</f>
        <v>0</v>
      </c>
      <c r="C48" s="39">
        <f>SUM(C27+C34+C41+C45)</f>
        <v>0</v>
      </c>
      <c r="I48" s="1"/>
    </row>
    <row r="49" spans="1:9" x14ac:dyDescent="0.2">
      <c r="A49" s="8"/>
      <c r="B49" s="8"/>
      <c r="C49" s="8"/>
      <c r="D49" s="8"/>
    </row>
    <row r="50" spans="1:9" ht="17.45" customHeight="1" x14ac:dyDescent="0.2">
      <c r="A50" s="223" t="s">
        <v>18</v>
      </c>
      <c r="B50" s="223"/>
      <c r="C50" s="223"/>
      <c r="D50" s="40"/>
      <c r="I50" s="7"/>
    </row>
    <row r="51" spans="1:9" s="7" customFormat="1" ht="15.95" customHeight="1" x14ac:dyDescent="0.2">
      <c r="A51" s="41"/>
      <c r="B51" s="199" t="s">
        <v>7</v>
      </c>
      <c r="C51" s="200"/>
      <c r="D51" s="6"/>
      <c r="I51" s="1"/>
    </row>
    <row r="52" spans="1:9" ht="15" x14ac:dyDescent="0.25">
      <c r="A52" s="42"/>
      <c r="B52" s="43"/>
      <c r="C52" s="44"/>
      <c r="D52" s="8"/>
    </row>
    <row r="53" spans="1:9" ht="20.25" customHeight="1" x14ac:dyDescent="0.25">
      <c r="A53" s="45" t="s">
        <v>8</v>
      </c>
      <c r="B53" s="201">
        <f>C48</f>
        <v>0</v>
      </c>
      <c r="C53" s="202"/>
      <c r="I53" s="7"/>
    </row>
    <row r="54" spans="1:9" ht="39.200000000000003" customHeight="1" x14ac:dyDescent="0.25">
      <c r="A54" s="45" t="s">
        <v>46</v>
      </c>
      <c r="B54" s="217">
        <v>0</v>
      </c>
      <c r="C54" s="218"/>
    </row>
    <row r="55" spans="1:9" ht="36.75" customHeight="1" x14ac:dyDescent="0.25">
      <c r="A55" s="70" t="s">
        <v>54</v>
      </c>
      <c r="B55" s="217">
        <v>0</v>
      </c>
      <c r="C55" s="218"/>
    </row>
    <row r="56" spans="1:9" ht="15" x14ac:dyDescent="0.25">
      <c r="A56" s="46"/>
      <c r="B56" s="47"/>
      <c r="C56" s="48"/>
    </row>
    <row r="57" spans="1:9" s="7" customFormat="1" ht="15.95" customHeight="1" thickBot="1" x14ac:dyDescent="0.25">
      <c r="A57" s="49" t="s">
        <v>6</v>
      </c>
      <c r="B57" s="203">
        <f>B53+B54+B55</f>
        <v>0</v>
      </c>
      <c r="C57" s="204"/>
      <c r="I57" s="1"/>
    </row>
    <row r="58" spans="1:9" ht="35.450000000000003" customHeight="1" thickBot="1" x14ac:dyDescent="0.25">
      <c r="A58" s="206" t="s">
        <v>27</v>
      </c>
      <c r="B58" s="207"/>
      <c r="C58" s="208"/>
    </row>
    <row r="59" spans="1:9" s="7" customFormat="1" ht="19.5" customHeight="1" x14ac:dyDescent="0.2">
      <c r="A59" s="205" t="s">
        <v>55</v>
      </c>
      <c r="B59" s="205"/>
      <c r="C59" s="205"/>
    </row>
    <row r="60" spans="1:9" s="7" customFormat="1" ht="20.25" customHeight="1" x14ac:dyDescent="0.2">
      <c r="A60" s="205" t="s">
        <v>56</v>
      </c>
      <c r="B60" s="205"/>
      <c r="C60" s="205"/>
    </row>
    <row r="61" spans="1:9" s="7" customFormat="1" ht="27.75" customHeight="1" x14ac:dyDescent="0.2">
      <c r="A61" s="239" t="s">
        <v>68</v>
      </c>
      <c r="B61" s="213"/>
      <c r="C61" s="213"/>
    </row>
    <row r="62" spans="1:9" s="7" customFormat="1" ht="20.25" customHeight="1" x14ac:dyDescent="0.2">
      <c r="A62" s="198" t="s">
        <v>58</v>
      </c>
      <c r="B62" s="198"/>
      <c r="C62" s="198"/>
    </row>
    <row r="63" spans="1:9" ht="16.5" customHeight="1" x14ac:dyDescent="0.2"/>
  </sheetData>
  <sheetProtection password="CA71" sheet="1" objects="1" scenarios="1" insertRows="0" selectLockedCells="1"/>
  <mergeCells count="23">
    <mergeCell ref="A12:C12"/>
    <mergeCell ref="A13:C13"/>
    <mergeCell ref="B14:C14"/>
    <mergeCell ref="A50:C50"/>
    <mergeCell ref="B51:C51"/>
    <mergeCell ref="A60:C60"/>
    <mergeCell ref="A61:C61"/>
    <mergeCell ref="A62:C62"/>
    <mergeCell ref="B53:C53"/>
    <mergeCell ref="B54:C54"/>
    <mergeCell ref="B55:C55"/>
    <mergeCell ref="B57:C57"/>
    <mergeCell ref="A58:C58"/>
    <mergeCell ref="A59:C59"/>
    <mergeCell ref="A2:C2"/>
    <mergeCell ref="B10:C10"/>
    <mergeCell ref="A3:C3"/>
    <mergeCell ref="B4:C4"/>
    <mergeCell ref="B5:C5"/>
    <mergeCell ref="B6:C6"/>
    <mergeCell ref="B7:C7"/>
    <mergeCell ref="B8:C8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21</vt:i4>
      </vt:variant>
    </vt:vector>
  </HeadingPairs>
  <TitlesOfParts>
    <vt:vector size="4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3- détails équipe 11</vt:lpstr>
      <vt:lpstr>3- détails équipe 12</vt:lpstr>
      <vt:lpstr>3- détails équipe 13</vt:lpstr>
      <vt:lpstr>3- détails équipe 14</vt:lpstr>
      <vt:lpstr>3- détails équipe 15</vt:lpstr>
      <vt:lpstr>3- détails équipe 16</vt:lpstr>
      <vt:lpstr>3- détails équipe 17</vt:lpstr>
      <vt:lpstr>3- détails équipe 18</vt:lpstr>
      <vt:lpstr>3- détails équipe 19</vt:lpstr>
      <vt:lpstr>3- détails équipe 20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11'!Zone_d_impression</vt:lpstr>
      <vt:lpstr>'3- détails équipe 12'!Zone_d_impression</vt:lpstr>
      <vt:lpstr>'3- détails équipe 13'!Zone_d_impression</vt:lpstr>
      <vt:lpstr>'3- détails équipe 14'!Zone_d_impression</vt:lpstr>
      <vt:lpstr>'3- détails équipe 15'!Zone_d_impression</vt:lpstr>
      <vt:lpstr>'3- détails équipe 16'!Zone_d_impression</vt:lpstr>
      <vt:lpstr>'3- détails équipe 17'!Zone_d_impression</vt:lpstr>
      <vt:lpstr>'3- détails équipe 18'!Zone_d_impression</vt:lpstr>
      <vt:lpstr>'3- détails équipe 19'!Zone_d_impression</vt:lpstr>
      <vt:lpstr>'3- détails équipe 2'!Zone_d_impression</vt:lpstr>
      <vt:lpstr>'3- détails équipe 20'!Zone_d_impression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2019-02-11T12:38:19Z</cp:lastPrinted>
  <dcterms:created xsi:type="dcterms:W3CDTF">2008-09-18T20:34:16Z</dcterms:created>
  <dcterms:modified xsi:type="dcterms:W3CDTF">2022-03-08T14:10:16Z</dcterms:modified>
</cp:coreProperties>
</file>